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D:\AAAAAAAAA\17 OPD 2026\Data di Koreksi\02. BKPSDM (ok)\"/>
    </mc:Choice>
  </mc:AlternateContent>
  <xr:revisionPtr revIDLastSave="0" documentId="8_{BB77E383-070C-43DA-8EA1-5F361CE046CB}" xr6:coauthVersionLast="47" xr6:coauthVersionMax="47" xr10:uidLastSave="{00000000-0000-0000-0000-000000000000}"/>
  <bookViews>
    <workbookView xWindow="-108" yWindow="-108" windowWidth="23256" windowHeight="12576" xr2:uid="{05CFC496-DDF3-47B3-B7B3-2FCEFAA766EA}"/>
  </bookViews>
  <sheets>
    <sheet name="Tabel 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9" i="1" l="1"/>
  <c r="L19" i="1"/>
  <c r="K19" i="1"/>
  <c r="I19" i="1"/>
  <c r="H19" i="1"/>
  <c r="O18" i="1"/>
  <c r="N18" i="1"/>
  <c r="P18" i="1" s="1"/>
  <c r="M18" i="1"/>
  <c r="J18" i="1"/>
  <c r="O17" i="1"/>
  <c r="N17" i="1"/>
  <c r="P17" i="1" s="1"/>
  <c r="M17" i="1"/>
  <c r="J17" i="1"/>
  <c r="P16" i="1"/>
  <c r="O16" i="1"/>
  <c r="N16" i="1"/>
  <c r="M16" i="1"/>
  <c r="J16" i="1"/>
  <c r="O15" i="1"/>
  <c r="N15" i="1"/>
  <c r="P15" i="1" s="1"/>
  <c r="M15" i="1"/>
  <c r="J15" i="1"/>
  <c r="O14" i="1"/>
  <c r="N14" i="1"/>
  <c r="P14" i="1" s="1"/>
  <c r="M14" i="1"/>
  <c r="J14" i="1"/>
  <c r="O13" i="1"/>
  <c r="P13" i="1" s="1"/>
  <c r="N13" i="1"/>
  <c r="M13" i="1"/>
  <c r="J13" i="1"/>
  <c r="P12" i="1"/>
  <c r="O12" i="1"/>
  <c r="N12" i="1"/>
  <c r="M12" i="1"/>
  <c r="J12" i="1"/>
  <c r="O11" i="1"/>
  <c r="N11" i="1"/>
  <c r="P11" i="1" s="1"/>
  <c r="M11" i="1"/>
  <c r="J11" i="1"/>
  <c r="O10" i="1"/>
  <c r="N10" i="1"/>
  <c r="P10" i="1" s="1"/>
  <c r="M10" i="1"/>
  <c r="J10" i="1"/>
  <c r="O9" i="1"/>
  <c r="N9" i="1"/>
  <c r="P9" i="1" s="1"/>
  <c r="M9" i="1"/>
  <c r="J9" i="1"/>
  <c r="P8" i="1"/>
  <c r="O8" i="1"/>
  <c r="O19" i="1" s="1"/>
  <c r="N8" i="1"/>
  <c r="N19" i="1" s="1"/>
  <c r="M8" i="1"/>
  <c r="J8" i="1"/>
  <c r="J19" i="1" s="1"/>
  <c r="P19" i="1" l="1"/>
</calcChain>
</file>

<file path=xl/sharedStrings.xml><?xml version="1.0" encoding="utf-8"?>
<sst xmlns="http://schemas.openxmlformats.org/spreadsheetml/2006/main" count="40" uniqueCount="24">
  <si>
    <t>Tabel</t>
  </si>
  <si>
    <t>Jumlah Aparatur Sipil Negara (ASN) Pemerintah Kabupaten Karimun Menurut Jabatan, Jenis ASN, dan Jenis Kelamin (orang), Desember 2025</t>
  </si>
  <si>
    <t>Kode Wilayah</t>
  </si>
  <si>
    <t>Wilayah</t>
  </si>
  <si>
    <t>Jabatan</t>
  </si>
  <si>
    <t>Pegawai Negeri Sipil</t>
  </si>
  <si>
    <t>PPPK</t>
  </si>
  <si>
    <t>Aparatur Sipil Negara</t>
  </si>
  <si>
    <t>Laki-Laki</t>
  </si>
  <si>
    <t>Perempuan</t>
  </si>
  <si>
    <t>Jumlah</t>
  </si>
  <si>
    <t>Kabupaten Karimun</t>
  </si>
  <si>
    <t>Jabatan Pimpinan Tinggi Utama</t>
  </si>
  <si>
    <t>Jabatan Pimpinan Tinggi Madya</t>
  </si>
  <si>
    <t>Jabatan Pimpinan Tinggi Pratama</t>
  </si>
  <si>
    <t>Administrator</t>
  </si>
  <si>
    <t>Pengawas</t>
  </si>
  <si>
    <t>Eselon</t>
  </si>
  <si>
    <t>Jabatan Fungsional Dosen</t>
  </si>
  <si>
    <t>Jabatan Fungsional Guru</t>
  </si>
  <si>
    <t>Jabatan Fungsional Medis</t>
  </si>
  <si>
    <t>Jabatan Fungsional Teknis</t>
  </si>
  <si>
    <t>Jabatan Fungsional Umum/Pelaksana</t>
  </si>
  <si>
    <r>
      <t>Jumlah/</t>
    </r>
    <r>
      <rPr>
        <b/>
        <i/>
        <sz val="11"/>
        <color rgb="FF000000"/>
        <rFont val="Calibri"/>
        <family val="2"/>
      </rPr>
      <t>Total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</si>
</sst>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color rgb="FF000000"/>
      <name val="Arial"/>
      <scheme val="minor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b/>
      <sz val="11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b/>
      <i/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double">
        <color auto="1"/>
      </left>
      <right style="hair">
        <color auto="1"/>
      </right>
      <top style="double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double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double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double">
        <color auto="1"/>
      </right>
      <top style="hair">
        <color auto="1"/>
      </top>
      <bottom/>
      <diagonal/>
    </border>
    <border>
      <left style="double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medium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medium">
        <color auto="1"/>
      </bottom>
      <diagonal/>
    </border>
    <border>
      <left style="double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/>
      <bottom style="double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wrapText="1"/>
    </xf>
    <xf numFmtId="0" fontId="3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/>
    </xf>
    <xf numFmtId="0" fontId="4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4" fillId="0" borderId="2" xfId="0" applyFont="1" applyBorder="1"/>
    <xf numFmtId="0" fontId="4" fillId="0" borderId="3" xfId="0" applyFont="1" applyBorder="1"/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1" fillId="0" borderId="8" xfId="0" applyFont="1" applyBorder="1" applyAlignment="1">
      <alignment horizontal="center" wrapText="1"/>
    </xf>
    <xf numFmtId="0" fontId="4" fillId="0" borderId="8" xfId="0" applyFont="1" applyBorder="1"/>
    <xf numFmtId="0" fontId="4" fillId="0" borderId="8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/>
    </xf>
    <xf numFmtId="0" fontId="5" fillId="0" borderId="11" xfId="0" applyFont="1" applyBorder="1"/>
    <xf numFmtId="0" fontId="3" fillId="0" borderId="11" xfId="0" applyFont="1" applyBorder="1" applyAlignment="1">
      <alignment horizontal="left" wrapText="1"/>
    </xf>
    <xf numFmtId="0" fontId="6" fillId="0" borderId="11" xfId="0" applyFont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5" fillId="0" borderId="4" xfId="0" applyFont="1" applyBorder="1" applyAlignment="1">
      <alignment horizontal="center"/>
    </xf>
    <xf numFmtId="0" fontId="5" fillId="0" borderId="5" xfId="0" applyFont="1" applyBorder="1"/>
    <xf numFmtId="0" fontId="3" fillId="0" borderId="5" xfId="0" applyFont="1" applyBorder="1" applyAlignment="1">
      <alignment horizontal="left" wrapText="1"/>
    </xf>
    <xf numFmtId="0" fontId="6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6" fillId="0" borderId="5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5" fillId="0" borderId="13" xfId="0" applyFont="1" applyBorder="1" applyAlignment="1">
      <alignment horizontal="center"/>
    </xf>
    <xf numFmtId="0" fontId="5" fillId="0" borderId="14" xfId="0" applyFont="1" applyBorder="1"/>
    <xf numFmtId="0" fontId="3" fillId="0" borderId="14" xfId="0" applyFont="1" applyBorder="1" applyAlignment="1">
      <alignment horizontal="left" wrapText="1"/>
    </xf>
    <xf numFmtId="0" fontId="5" fillId="0" borderId="14" xfId="0" applyFont="1" applyBorder="1" applyAlignment="1">
      <alignment horizontal="left"/>
    </xf>
    <xf numFmtId="0" fontId="6" fillId="0" borderId="14" xfId="0" applyFont="1" applyBorder="1" applyAlignment="1">
      <alignment horizontal="left"/>
    </xf>
    <xf numFmtId="0" fontId="4" fillId="0" borderId="14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3" fillId="0" borderId="14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5" fillId="0" borderId="16" xfId="0" applyFont="1" applyBorder="1"/>
    <xf numFmtId="0" fontId="5" fillId="0" borderId="17" xfId="0" applyFont="1" applyBorder="1"/>
    <xf numFmtId="0" fontId="1" fillId="0" borderId="17" xfId="0" applyFont="1" applyBorder="1" applyAlignment="1">
      <alignment horizontal="center" wrapText="1"/>
    </xf>
    <xf numFmtId="0" fontId="4" fillId="0" borderId="17" xfId="0" applyFont="1" applyBorder="1"/>
    <xf numFmtId="0" fontId="4" fillId="0" borderId="17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0B6217-26C0-4C59-833C-CF628BD630C3}">
  <sheetPr codeName="Sheet1">
    <outlinePr summaryBelow="0" summaryRight="0"/>
  </sheetPr>
  <dimension ref="B2:S20"/>
  <sheetViews>
    <sheetView tabSelected="1" topLeftCell="A8" workbookViewId="0">
      <selection activeCell="B2" sqref="B2:B3"/>
    </sheetView>
  </sheetViews>
  <sheetFormatPr defaultColWidth="12.5546875" defaultRowHeight="15.75" customHeight="1" x14ac:dyDescent="0.25"/>
  <cols>
    <col min="2" max="2" width="15.109375" bestFit="1" customWidth="1"/>
    <col min="3" max="3" width="20.5546875" customWidth="1"/>
    <col min="4" max="6" width="8.5546875" customWidth="1"/>
    <col min="7" max="13" width="13.5546875" customWidth="1"/>
    <col min="14" max="14" width="13.33203125" customWidth="1"/>
  </cols>
  <sheetData>
    <row r="2" spans="2:19" ht="15.75" customHeight="1" x14ac:dyDescent="0.3">
      <c r="B2" s="1" t="s">
        <v>0</v>
      </c>
      <c r="C2" s="1">
        <v>1</v>
      </c>
      <c r="D2" s="2" t="s">
        <v>1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  <c r="R2" s="3"/>
      <c r="S2" s="4"/>
    </row>
    <row r="3" spans="2:19" ht="15.75" customHeight="1" x14ac:dyDescent="0.3">
      <c r="B3" s="1"/>
      <c r="C3" s="1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S3" s="4"/>
    </row>
    <row r="4" spans="2:19" ht="15.75" customHeight="1" thickBot="1" x14ac:dyDescent="0.35">
      <c r="D4" s="4"/>
      <c r="E4" s="4"/>
      <c r="F4" s="4"/>
      <c r="G4" s="4"/>
      <c r="H4" s="4"/>
      <c r="I4" s="4"/>
      <c r="J4" s="4"/>
      <c r="K4" s="4"/>
      <c r="L4" s="4"/>
      <c r="M4" s="4"/>
      <c r="S4" s="4"/>
    </row>
    <row r="5" spans="2:19" ht="15.75" customHeight="1" thickTop="1" x14ac:dyDescent="0.3">
      <c r="B5" s="5" t="s">
        <v>2</v>
      </c>
      <c r="C5" s="6" t="s">
        <v>3</v>
      </c>
      <c r="D5" s="7" t="s">
        <v>4</v>
      </c>
      <c r="E5" s="8"/>
      <c r="F5" s="8"/>
      <c r="G5" s="8"/>
      <c r="H5" s="9" t="s">
        <v>5</v>
      </c>
      <c r="I5" s="9"/>
      <c r="J5" s="9"/>
      <c r="K5" s="9" t="s">
        <v>6</v>
      </c>
      <c r="L5" s="9"/>
      <c r="M5" s="9"/>
      <c r="N5" s="10" t="s">
        <v>7</v>
      </c>
      <c r="O5" s="11"/>
      <c r="P5" s="12"/>
    </row>
    <row r="6" spans="2:19" ht="15.75" customHeight="1" x14ac:dyDescent="0.3">
      <c r="B6" s="13"/>
      <c r="C6" s="14"/>
      <c r="D6" s="15"/>
      <c r="E6" s="15"/>
      <c r="F6" s="15"/>
      <c r="G6" s="15"/>
      <c r="H6" s="16" t="s">
        <v>8</v>
      </c>
      <c r="I6" s="16" t="s">
        <v>9</v>
      </c>
      <c r="J6" s="16" t="s">
        <v>10</v>
      </c>
      <c r="K6" s="16" t="s">
        <v>8</v>
      </c>
      <c r="L6" s="16" t="s">
        <v>9</v>
      </c>
      <c r="M6" s="16" t="s">
        <v>10</v>
      </c>
      <c r="N6" s="16" t="s">
        <v>8</v>
      </c>
      <c r="O6" s="16" t="s">
        <v>9</v>
      </c>
      <c r="P6" s="17" t="s">
        <v>10</v>
      </c>
    </row>
    <row r="7" spans="2:19" ht="15.75" customHeight="1" thickBot="1" x14ac:dyDescent="0.35">
      <c r="B7" s="18">
        <v>1</v>
      </c>
      <c r="C7" s="19">
        <v>2</v>
      </c>
      <c r="D7" s="20">
        <v>3</v>
      </c>
      <c r="E7" s="21"/>
      <c r="F7" s="21"/>
      <c r="G7" s="21"/>
      <c r="H7" s="22">
        <v>4</v>
      </c>
      <c r="I7" s="22">
        <v>5</v>
      </c>
      <c r="J7" s="22">
        <v>6</v>
      </c>
      <c r="K7" s="22">
        <v>7</v>
      </c>
      <c r="L7" s="22">
        <v>8</v>
      </c>
      <c r="M7" s="22">
        <v>9</v>
      </c>
      <c r="N7" s="23">
        <v>10</v>
      </c>
      <c r="O7" s="23">
        <v>11</v>
      </c>
      <c r="P7" s="24">
        <v>12</v>
      </c>
    </row>
    <row r="8" spans="2:19" ht="15.75" customHeight="1" x14ac:dyDescent="0.3">
      <c r="B8" s="25">
        <v>2102</v>
      </c>
      <c r="C8" s="26" t="s">
        <v>11</v>
      </c>
      <c r="D8" s="27" t="s">
        <v>12</v>
      </c>
      <c r="E8" s="27"/>
      <c r="F8" s="27"/>
      <c r="G8" s="27"/>
      <c r="H8" s="28">
        <v>0</v>
      </c>
      <c r="I8" s="28">
        <v>0</v>
      </c>
      <c r="J8" s="28">
        <f t="shared" ref="J8:J9" si="0">SUM(H8:I8)</f>
        <v>0</v>
      </c>
      <c r="K8" s="28">
        <v>0</v>
      </c>
      <c r="L8" s="28">
        <v>0</v>
      </c>
      <c r="M8" s="28">
        <f>SUM(K8:L8)</f>
        <v>0</v>
      </c>
      <c r="N8" s="29">
        <f>H8+K8</f>
        <v>0</v>
      </c>
      <c r="O8" s="30">
        <f>I8+L8</f>
        <v>0</v>
      </c>
      <c r="P8" s="31">
        <f>SUM(N8:O8)</f>
        <v>0</v>
      </c>
    </row>
    <row r="9" spans="2:19" ht="15.75" customHeight="1" x14ac:dyDescent="0.3">
      <c r="B9" s="32">
        <v>2102</v>
      </c>
      <c r="C9" s="33" t="s">
        <v>11</v>
      </c>
      <c r="D9" s="34" t="s">
        <v>13</v>
      </c>
      <c r="E9" s="34"/>
      <c r="F9" s="34"/>
      <c r="G9" s="34"/>
      <c r="H9" s="35">
        <v>0</v>
      </c>
      <c r="I9" s="35">
        <v>0</v>
      </c>
      <c r="J9" s="35">
        <f t="shared" si="0"/>
        <v>0</v>
      </c>
      <c r="K9" s="35">
        <v>0</v>
      </c>
      <c r="L9" s="35">
        <v>0</v>
      </c>
      <c r="M9" s="35">
        <f>SUM(K9:L9)</f>
        <v>0</v>
      </c>
      <c r="N9" s="36">
        <f t="shared" ref="N9:O18" si="1">H9+K9</f>
        <v>0</v>
      </c>
      <c r="O9" s="37">
        <f t="shared" si="1"/>
        <v>0</v>
      </c>
      <c r="P9" s="38">
        <f t="shared" ref="P9:P18" si="2">SUM(N9:O9)</f>
        <v>0</v>
      </c>
    </row>
    <row r="10" spans="2:19" ht="15.75" customHeight="1" x14ac:dyDescent="0.3">
      <c r="B10" s="32">
        <v>2102</v>
      </c>
      <c r="C10" s="33" t="s">
        <v>11</v>
      </c>
      <c r="D10" s="34" t="s">
        <v>14</v>
      </c>
      <c r="E10" s="34"/>
      <c r="F10" s="34"/>
      <c r="G10" s="34"/>
      <c r="H10" s="35">
        <v>23</v>
      </c>
      <c r="I10" s="35">
        <v>0</v>
      </c>
      <c r="J10" s="35">
        <f>SUM(H10:I10)</f>
        <v>23</v>
      </c>
      <c r="K10" s="35">
        <v>0</v>
      </c>
      <c r="L10" s="35">
        <v>0</v>
      </c>
      <c r="M10" s="35">
        <f t="shared" ref="M10:M18" si="3">SUM(K10:L10)</f>
        <v>0</v>
      </c>
      <c r="N10" s="36">
        <f t="shared" si="1"/>
        <v>23</v>
      </c>
      <c r="O10" s="37">
        <f t="shared" si="1"/>
        <v>0</v>
      </c>
      <c r="P10" s="38">
        <f t="shared" si="2"/>
        <v>23</v>
      </c>
    </row>
    <row r="11" spans="2:19" ht="15.75" customHeight="1" x14ac:dyDescent="0.3">
      <c r="B11" s="32">
        <v>2102</v>
      </c>
      <c r="C11" s="33" t="s">
        <v>11</v>
      </c>
      <c r="D11" s="34" t="s">
        <v>15</v>
      </c>
      <c r="E11" s="34"/>
      <c r="F11" s="34"/>
      <c r="G11" s="34"/>
      <c r="H11" s="35">
        <v>115</v>
      </c>
      <c r="I11" s="35">
        <v>36</v>
      </c>
      <c r="J11" s="35">
        <f t="shared" ref="J11:J18" si="4">SUM(H11:I11)</f>
        <v>151</v>
      </c>
      <c r="K11" s="35">
        <v>0</v>
      </c>
      <c r="L11" s="35">
        <v>0</v>
      </c>
      <c r="M11" s="35">
        <f t="shared" si="3"/>
        <v>0</v>
      </c>
      <c r="N11" s="36">
        <f t="shared" si="1"/>
        <v>115</v>
      </c>
      <c r="O11" s="37">
        <f t="shared" si="1"/>
        <v>36</v>
      </c>
      <c r="P11" s="38">
        <f t="shared" si="2"/>
        <v>151</v>
      </c>
    </row>
    <row r="12" spans="2:19" ht="15.75" customHeight="1" x14ac:dyDescent="0.3">
      <c r="B12" s="32">
        <v>2102</v>
      </c>
      <c r="C12" s="33" t="s">
        <v>11</v>
      </c>
      <c r="D12" s="34" t="s">
        <v>16</v>
      </c>
      <c r="E12" s="34"/>
      <c r="F12" s="34"/>
      <c r="G12" s="34"/>
      <c r="H12" s="35">
        <v>179</v>
      </c>
      <c r="I12" s="35">
        <v>131</v>
      </c>
      <c r="J12" s="35">
        <f t="shared" si="4"/>
        <v>310</v>
      </c>
      <c r="K12" s="35">
        <v>0</v>
      </c>
      <c r="L12" s="35">
        <v>0</v>
      </c>
      <c r="M12" s="35">
        <f t="shared" si="3"/>
        <v>0</v>
      </c>
      <c r="N12" s="36">
        <f t="shared" si="1"/>
        <v>179</v>
      </c>
      <c r="O12" s="37">
        <f t="shared" si="1"/>
        <v>131</v>
      </c>
      <c r="P12" s="38">
        <f t="shared" si="2"/>
        <v>310</v>
      </c>
    </row>
    <row r="13" spans="2:19" ht="15.75" customHeight="1" x14ac:dyDescent="0.3">
      <c r="B13" s="32">
        <v>2102</v>
      </c>
      <c r="C13" s="33" t="s">
        <v>11</v>
      </c>
      <c r="D13" s="34" t="s">
        <v>17</v>
      </c>
      <c r="E13" s="34"/>
      <c r="F13" s="34"/>
      <c r="G13" s="34"/>
      <c r="H13" s="35">
        <v>0</v>
      </c>
      <c r="I13" s="35">
        <v>0</v>
      </c>
      <c r="J13" s="35">
        <f t="shared" si="4"/>
        <v>0</v>
      </c>
      <c r="K13" s="35">
        <v>0</v>
      </c>
      <c r="L13" s="35">
        <v>0</v>
      </c>
      <c r="M13" s="35">
        <f t="shared" si="3"/>
        <v>0</v>
      </c>
      <c r="N13" s="36">
        <f t="shared" si="1"/>
        <v>0</v>
      </c>
      <c r="O13" s="37">
        <f t="shared" si="1"/>
        <v>0</v>
      </c>
      <c r="P13" s="38">
        <f t="shared" si="2"/>
        <v>0</v>
      </c>
    </row>
    <row r="14" spans="2:19" ht="15.75" customHeight="1" x14ac:dyDescent="0.3">
      <c r="B14" s="32">
        <v>2102</v>
      </c>
      <c r="C14" s="33" t="s">
        <v>11</v>
      </c>
      <c r="D14" s="34" t="s">
        <v>18</v>
      </c>
      <c r="E14" s="34"/>
      <c r="F14" s="34"/>
      <c r="G14" s="34"/>
      <c r="H14" s="35">
        <v>0</v>
      </c>
      <c r="I14" s="35">
        <v>0</v>
      </c>
      <c r="J14" s="35">
        <f t="shared" si="4"/>
        <v>0</v>
      </c>
      <c r="K14" s="35">
        <v>0</v>
      </c>
      <c r="L14" s="35">
        <v>0</v>
      </c>
      <c r="M14" s="35">
        <f t="shared" si="3"/>
        <v>0</v>
      </c>
      <c r="N14" s="36">
        <f t="shared" si="1"/>
        <v>0</v>
      </c>
      <c r="O14" s="37">
        <f t="shared" si="1"/>
        <v>0</v>
      </c>
      <c r="P14" s="38">
        <f t="shared" si="2"/>
        <v>0</v>
      </c>
    </row>
    <row r="15" spans="2:19" ht="15.75" customHeight="1" x14ac:dyDescent="0.3">
      <c r="B15" s="32">
        <v>2102</v>
      </c>
      <c r="C15" s="33" t="s">
        <v>11</v>
      </c>
      <c r="D15" s="34" t="s">
        <v>19</v>
      </c>
      <c r="E15" s="34"/>
      <c r="F15" s="34"/>
      <c r="G15" s="34"/>
      <c r="H15" s="35">
        <v>321</v>
      </c>
      <c r="I15" s="35">
        <v>802</v>
      </c>
      <c r="J15" s="35">
        <f t="shared" si="4"/>
        <v>1123</v>
      </c>
      <c r="K15" s="35">
        <v>322</v>
      </c>
      <c r="L15" s="35">
        <v>810</v>
      </c>
      <c r="M15" s="35">
        <f t="shared" si="3"/>
        <v>1132</v>
      </c>
      <c r="N15" s="36">
        <f t="shared" si="1"/>
        <v>643</v>
      </c>
      <c r="O15" s="37">
        <f t="shared" si="1"/>
        <v>1612</v>
      </c>
      <c r="P15" s="38">
        <f t="shared" si="2"/>
        <v>2255</v>
      </c>
    </row>
    <row r="16" spans="2:19" ht="15.75" customHeight="1" x14ac:dyDescent="0.3">
      <c r="B16" s="32">
        <v>2102</v>
      </c>
      <c r="C16" s="33" t="s">
        <v>11</v>
      </c>
      <c r="D16" s="34" t="s">
        <v>20</v>
      </c>
      <c r="E16" s="39"/>
      <c r="F16" s="39"/>
      <c r="G16" s="39"/>
      <c r="H16" s="35">
        <v>122</v>
      </c>
      <c r="I16" s="35">
        <v>475</v>
      </c>
      <c r="J16" s="35">
        <f t="shared" si="4"/>
        <v>597</v>
      </c>
      <c r="K16" s="35">
        <v>49</v>
      </c>
      <c r="L16" s="35">
        <v>332</v>
      </c>
      <c r="M16" s="35">
        <f t="shared" si="3"/>
        <v>381</v>
      </c>
      <c r="N16" s="36">
        <f t="shared" si="1"/>
        <v>171</v>
      </c>
      <c r="O16" s="37">
        <f t="shared" si="1"/>
        <v>807</v>
      </c>
      <c r="P16" s="38">
        <f t="shared" si="2"/>
        <v>978</v>
      </c>
    </row>
    <row r="17" spans="2:16" ht="15.75" customHeight="1" x14ac:dyDescent="0.3">
      <c r="B17" s="32">
        <v>2102</v>
      </c>
      <c r="C17" s="33" t="s">
        <v>11</v>
      </c>
      <c r="D17" s="34" t="s">
        <v>21</v>
      </c>
      <c r="E17" s="40"/>
      <c r="F17" s="40"/>
      <c r="G17" s="39"/>
      <c r="H17" s="35">
        <v>224</v>
      </c>
      <c r="I17" s="35">
        <v>223</v>
      </c>
      <c r="J17" s="35">
        <f t="shared" si="4"/>
        <v>447</v>
      </c>
      <c r="K17" s="35">
        <v>227</v>
      </c>
      <c r="L17" s="35">
        <v>238</v>
      </c>
      <c r="M17" s="35">
        <f t="shared" si="3"/>
        <v>465</v>
      </c>
      <c r="N17" s="36">
        <f t="shared" si="1"/>
        <v>451</v>
      </c>
      <c r="O17" s="37">
        <f t="shared" si="1"/>
        <v>461</v>
      </c>
      <c r="P17" s="38">
        <f t="shared" si="2"/>
        <v>912</v>
      </c>
    </row>
    <row r="18" spans="2:16" ht="15.75" customHeight="1" thickBot="1" x14ac:dyDescent="0.35">
      <c r="B18" s="41">
        <v>2102</v>
      </c>
      <c r="C18" s="42" t="s">
        <v>11</v>
      </c>
      <c r="D18" s="43" t="s">
        <v>22</v>
      </c>
      <c r="E18" s="44"/>
      <c r="F18" s="44"/>
      <c r="G18" s="45"/>
      <c r="H18" s="46">
        <v>503</v>
      </c>
      <c r="I18" s="46">
        <v>399</v>
      </c>
      <c r="J18" s="47">
        <f t="shared" si="4"/>
        <v>902</v>
      </c>
      <c r="K18" s="47">
        <v>1157</v>
      </c>
      <c r="L18" s="47">
        <v>1022</v>
      </c>
      <c r="M18" s="47">
        <f t="shared" si="3"/>
        <v>2179</v>
      </c>
      <c r="N18" s="48">
        <f t="shared" si="1"/>
        <v>1660</v>
      </c>
      <c r="O18" s="49">
        <f t="shared" si="1"/>
        <v>1421</v>
      </c>
      <c r="P18" s="50">
        <f t="shared" si="2"/>
        <v>3081</v>
      </c>
    </row>
    <row r="19" spans="2:16" ht="15.75" customHeight="1" thickBot="1" x14ac:dyDescent="0.35">
      <c r="B19" s="51"/>
      <c r="C19" s="52"/>
      <c r="D19" s="53" t="s">
        <v>23</v>
      </c>
      <c r="E19" s="54"/>
      <c r="F19" s="54"/>
      <c r="G19" s="54"/>
      <c r="H19" s="55">
        <f>SUM(H8:H18)</f>
        <v>1487</v>
      </c>
      <c r="I19" s="55">
        <f t="shared" ref="I19:J19" si="5">SUM(I8:I18)</f>
        <v>2066</v>
      </c>
      <c r="J19" s="55">
        <f t="shared" si="5"/>
        <v>3553</v>
      </c>
      <c r="K19" s="55">
        <f>SUM(K8:K18)</f>
        <v>1755</v>
      </c>
      <c r="L19" s="55">
        <f t="shared" ref="L19:M19" si="6">SUM(L8:L18)</f>
        <v>2402</v>
      </c>
      <c r="M19" s="55">
        <f t="shared" si="6"/>
        <v>4157</v>
      </c>
      <c r="N19" s="56">
        <f>SUM(N8:N18)</f>
        <v>3242</v>
      </c>
      <c r="O19" s="56">
        <f t="shared" ref="O19:P19" si="7">SUM(O8:O18)</f>
        <v>4468</v>
      </c>
      <c r="P19" s="57">
        <f t="shared" si="7"/>
        <v>7710</v>
      </c>
    </row>
    <row r="20" spans="2:16" ht="15.75" customHeight="1" thickTop="1" x14ac:dyDescent="0.25"/>
  </sheetData>
  <sheetProtection algorithmName="SHA-512" hashValue="P3DM7h6022zETrZByHZlhrXsJ0FUgRvFNfbhsUiPx+hORg4mSF3EPwiuFMb5xzW6f58e30mKYN4Q8YaJH6HkhQ==" saltValue="lrqYsMrUnX6DkVX062foqQ==" spinCount="100000" sheet="1" objects="1" scenarios="1" formatCells="0" formatColumns="0" formatRows="0" insertColumns="0" insertRows="0" insertHyperlinks="0" deleteColumns="0" deleteRows="0" sort="0" autoFilter="0" pivotTables="0"/>
  <mergeCells count="22">
    <mergeCell ref="D19:G19"/>
    <mergeCell ref="D13:G13"/>
    <mergeCell ref="D14:G14"/>
    <mergeCell ref="D15:G15"/>
    <mergeCell ref="D16:G16"/>
    <mergeCell ref="D17:G17"/>
    <mergeCell ref="D18:G18"/>
    <mergeCell ref="D7:G7"/>
    <mergeCell ref="D8:G8"/>
    <mergeCell ref="D9:G9"/>
    <mergeCell ref="D10:G10"/>
    <mergeCell ref="D11:G11"/>
    <mergeCell ref="D12:G12"/>
    <mergeCell ref="B2:B3"/>
    <mergeCell ref="C2:C3"/>
    <mergeCell ref="D2:P3"/>
    <mergeCell ref="B5:B6"/>
    <mergeCell ref="C5:C6"/>
    <mergeCell ref="D5:G6"/>
    <mergeCell ref="H5:J5"/>
    <mergeCell ref="K5:M5"/>
    <mergeCell ref="N5:P5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Tabel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Muhammad Hadi Khairullah</dc:creator>
  <cp:lastModifiedBy>Muhammad Hadi Khairullah</cp:lastModifiedBy>
  <dcterms:created xsi:type="dcterms:W3CDTF">2026-04-23T05:09:53Z</dcterms:created>
  <dcterms:modified xsi:type="dcterms:W3CDTF">2026-04-23T05:09:54Z</dcterms:modified>
</cp:coreProperties>
</file>