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STATISTIK\DATA EXEL 16 OPD 2024\16 OPD 2024 per sheet\02. BKPSDM\"/>
    </mc:Choice>
  </mc:AlternateContent>
  <xr:revisionPtr revIDLastSave="0" documentId="13_ncr:1_{AF3016A3-DC63-4A51-9FFB-5DC2E5B79F33}" xr6:coauthVersionLast="47" xr6:coauthVersionMax="47" xr10:uidLastSave="{00000000-0000-0000-0000-000000000000}"/>
  <bookViews>
    <workbookView xWindow="-120" yWindow="-120" windowWidth="20730" windowHeight="11040" xr2:uid="{51DB7213-FDB4-49FC-9088-C0858EDF0CEA}"/>
  </bookViews>
  <sheets>
    <sheet name="Tabel 3-Jumlah Pegawai Negeri 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8" i="1"/>
  <c r="I27" i="1"/>
  <c r="H27" i="1"/>
  <c r="J24" i="1"/>
  <c r="J23" i="1"/>
  <c r="J22" i="1"/>
  <c r="I21" i="1"/>
  <c r="H21" i="1"/>
  <c r="J20" i="1"/>
  <c r="J19" i="1"/>
  <c r="J18" i="1"/>
  <c r="J17" i="1"/>
  <c r="I16" i="1"/>
  <c r="J16" i="1" s="1"/>
  <c r="H16" i="1"/>
  <c r="J15" i="1"/>
  <c r="J14" i="1"/>
  <c r="J13" i="1"/>
  <c r="J12" i="1"/>
  <c r="I11" i="1"/>
  <c r="H11" i="1"/>
  <c r="J10" i="1"/>
  <c r="J9" i="1"/>
  <c r="J8" i="1"/>
  <c r="J7" i="1"/>
  <c r="J21" i="1" l="1"/>
  <c r="I29" i="1"/>
  <c r="J27" i="1"/>
  <c r="J11" i="1"/>
  <c r="H29" i="1"/>
  <c r="J29" i="1" s="1"/>
</calcChain>
</file>

<file path=xl/sharedStrings.xml><?xml version="1.0" encoding="utf-8"?>
<sst xmlns="http://schemas.openxmlformats.org/spreadsheetml/2006/main" count="52" uniqueCount="32">
  <si>
    <t>Tabel</t>
  </si>
  <si>
    <t>Jumlah Pegawai Negeri Sipil Pemerintah Kabupaten Karimun Menurut Tingkat Kepangkatan dan Jenis Kelamin (orang), Desember 2024</t>
  </si>
  <si>
    <t>Golongan Kepangkatan</t>
  </si>
  <si>
    <t>Laki-Laki</t>
  </si>
  <si>
    <t>Perempuan</t>
  </si>
  <si>
    <t>Jumlah</t>
  </si>
  <si>
    <t>I/A (Juru Muda)</t>
  </si>
  <si>
    <t>I/B (Juru Muda Tingkat I)</t>
  </si>
  <si>
    <t>I/C (Juru)</t>
  </si>
  <si>
    <t>I/D (Juru Tingkat I)</t>
  </si>
  <si>
    <t>Golongan I/Range I</t>
  </si>
  <si>
    <t>II/A (Pengatur Muda)</t>
  </si>
  <si>
    <t>II/B (Pengatur Muda Tingkat I)</t>
  </si>
  <si>
    <t>II/C (Pengatur)</t>
  </si>
  <si>
    <t>II/D (Pengatur Tingkat I)</t>
  </si>
  <si>
    <t>Golongan II/Range II</t>
  </si>
  <si>
    <t>III/A (Penata Muda)</t>
  </si>
  <si>
    <t>III/B (Penata Muda Tingkat I)</t>
  </si>
  <si>
    <t>III/C (Penata)</t>
  </si>
  <si>
    <t>III/D (Penata Tingkat I)</t>
  </si>
  <si>
    <t>Golongan III/Range III</t>
  </si>
  <si>
    <t>IV/E (Pembina Utama)</t>
  </si>
  <si>
    <t>Golongan IV/Range IV</t>
  </si>
  <si>
    <t>IX/PPPK</t>
  </si>
  <si>
    <t>Jumlah/Total</t>
  </si>
  <si>
    <t>IV/A (Pembina)</t>
  </si>
  <si>
    <t>IV/B (Pembina Tingkat I)</t>
  </si>
  <si>
    <t>IV/C (Pembina Utama Muda)</t>
  </si>
  <si>
    <t>IV/D (Pembina Utama Madya)</t>
  </si>
  <si>
    <t>Kode Wilayah</t>
  </si>
  <si>
    <t>Wilayah</t>
  </si>
  <si>
    <t>Kabupaten 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</si>
</sst>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</font>
    <font>
      <b/>
      <sz val="10"/>
      <color rgb="FF000000"/>
      <name val="Arial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/>
    <xf numFmtId="0" fontId="0" fillId="0" borderId="11" xfId="0" applyBorder="1" applyAlignment="1">
      <alignment horizontal="center" vertical="center"/>
    </xf>
    <xf numFmtId="0" fontId="2" fillId="0" borderId="11" xfId="0" applyFont="1" applyBorder="1"/>
    <xf numFmtId="0" fontId="0" fillId="0" borderId="11" xfId="0" applyBorder="1"/>
    <xf numFmtId="0" fontId="3" fillId="0" borderId="11" xfId="0" applyFont="1" applyBorder="1"/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/>
    </xf>
    <xf numFmtId="0" fontId="6" fillId="0" borderId="11" xfId="0" applyFont="1" applyBorder="1"/>
    <xf numFmtId="0" fontId="7" fillId="0" borderId="11" xfId="0" applyFont="1" applyBorder="1"/>
    <xf numFmtId="0" fontId="8" fillId="0" borderId="11" xfId="0" applyFont="1" applyBorder="1"/>
    <xf numFmtId="0" fontId="8" fillId="0" borderId="9" xfId="0" applyFont="1" applyBorder="1"/>
    <xf numFmtId="0" fontId="2" fillId="0" borderId="11" xfId="0" applyFont="1" applyBorder="1"/>
    <xf numFmtId="0" fontId="9" fillId="0" borderId="11" xfId="0" applyFont="1" applyBorder="1"/>
    <xf numFmtId="0" fontId="5" fillId="0" borderId="5" xfId="0" applyFont="1" applyBorder="1" applyAlignment="1">
      <alignment horizontal="center"/>
    </xf>
    <xf numFmtId="0" fontId="6" fillId="0" borderId="5" xfId="0" applyFont="1" applyBorder="1"/>
    <xf numFmtId="0" fontId="7" fillId="0" borderId="5" xfId="0" applyFont="1" applyBorder="1"/>
    <xf numFmtId="0" fontId="8" fillId="0" borderId="5" xfId="0" applyFont="1" applyBorder="1"/>
    <xf numFmtId="0" fontId="8" fillId="0" borderId="12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4" xfId="0" applyFont="1" applyBorder="1"/>
    <xf numFmtId="0" fontId="8" fillId="0" borderId="16" xfId="0" applyFont="1" applyBorder="1"/>
    <xf numFmtId="0" fontId="8" fillId="0" borderId="15" xfId="0" applyFont="1" applyBorder="1"/>
    <xf numFmtId="0" fontId="3" fillId="0" borderId="4" xfId="0" applyFont="1" applyBorder="1"/>
    <xf numFmtId="0" fontId="2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10" xfId="0" applyFont="1" applyBorder="1"/>
    <xf numFmtId="0" fontId="7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5AD4-F179-4D46-AD8B-CD11674ABA3D}">
  <sheetPr codeName="Sheet3">
    <outlinePr summaryBelow="0" summaryRight="0"/>
  </sheetPr>
  <dimension ref="B2:M30"/>
  <sheetViews>
    <sheetView tabSelected="1" workbookViewId="0">
      <selection activeCell="M9" sqref="M9"/>
    </sheetView>
  </sheetViews>
  <sheetFormatPr defaultColWidth="12.5703125" defaultRowHeight="15.75" customHeight="1" x14ac:dyDescent="0.2"/>
  <cols>
    <col min="2" max="2" width="15.28515625" customWidth="1"/>
    <col min="3" max="3" width="19.7109375" customWidth="1"/>
    <col min="4" max="7" width="7.5703125" customWidth="1"/>
    <col min="13" max="13" width="15.28515625" customWidth="1"/>
  </cols>
  <sheetData>
    <row r="2" spans="2:13" ht="39.75" customHeight="1" x14ac:dyDescent="0.2">
      <c r="B2" s="41" t="s">
        <v>0</v>
      </c>
      <c r="C2" s="41">
        <v>3</v>
      </c>
      <c r="D2" s="40" t="s">
        <v>1</v>
      </c>
      <c r="E2" s="40"/>
      <c r="F2" s="40"/>
      <c r="G2" s="40"/>
      <c r="H2" s="40"/>
      <c r="I2" s="40"/>
      <c r="J2" s="40"/>
    </row>
    <row r="3" spans="2:13" ht="15.75" customHeight="1" thickBot="1" x14ac:dyDescent="0.3"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5.75" customHeight="1" thickTop="1" thickBot="1" x14ac:dyDescent="0.3">
      <c r="B4" s="2" t="s">
        <v>29</v>
      </c>
      <c r="C4" s="3" t="s">
        <v>30</v>
      </c>
      <c r="D4" s="42" t="s">
        <v>2</v>
      </c>
      <c r="E4" s="43"/>
      <c r="F4" s="43"/>
      <c r="G4" s="43"/>
      <c r="H4" s="44">
        <v>2024</v>
      </c>
      <c r="I4" s="45"/>
      <c r="J4" s="46"/>
    </row>
    <row r="5" spans="2:13" ht="15.75" customHeight="1" thickBot="1" x14ac:dyDescent="0.3">
      <c r="B5" s="4"/>
      <c r="C5" s="5"/>
      <c r="D5" s="47"/>
      <c r="E5" s="47"/>
      <c r="F5" s="47"/>
      <c r="G5" s="47"/>
      <c r="H5" s="48" t="s">
        <v>3</v>
      </c>
      <c r="I5" s="48" t="s">
        <v>4</v>
      </c>
      <c r="J5" s="49" t="s">
        <v>5</v>
      </c>
    </row>
    <row r="6" spans="2:13" ht="15.75" customHeight="1" thickBot="1" x14ac:dyDescent="0.3">
      <c r="B6" s="6">
        <v>1</v>
      </c>
      <c r="C6" s="7">
        <v>2</v>
      </c>
      <c r="D6" s="39">
        <v>3</v>
      </c>
      <c r="E6" s="37"/>
      <c r="F6" s="37"/>
      <c r="G6" s="37"/>
      <c r="H6" s="10">
        <v>4</v>
      </c>
      <c r="I6" s="10">
        <v>5</v>
      </c>
      <c r="J6" s="38">
        <v>6</v>
      </c>
    </row>
    <row r="7" spans="2:13" ht="15.75" customHeight="1" x14ac:dyDescent="0.25">
      <c r="B7" s="9">
        <v>2102</v>
      </c>
      <c r="C7" s="12" t="s">
        <v>31</v>
      </c>
      <c r="D7" s="13" t="s">
        <v>6</v>
      </c>
      <c r="E7" s="15"/>
      <c r="F7" s="15"/>
      <c r="G7" s="15"/>
      <c r="H7" s="16">
        <v>0</v>
      </c>
      <c r="I7" s="16">
        <v>0</v>
      </c>
      <c r="J7" s="11">
        <f>SUM(H7:I7)</f>
        <v>0</v>
      </c>
    </row>
    <row r="8" spans="2:13" ht="15.75" customHeight="1" x14ac:dyDescent="0.25">
      <c r="B8" s="9">
        <v>2102</v>
      </c>
      <c r="C8" s="12" t="s">
        <v>31</v>
      </c>
      <c r="D8" s="13" t="s">
        <v>7</v>
      </c>
      <c r="E8" s="14"/>
      <c r="F8" s="14"/>
      <c r="G8" s="15"/>
      <c r="H8" s="16">
        <v>4</v>
      </c>
      <c r="I8" s="16">
        <v>0</v>
      </c>
      <c r="J8" s="11">
        <f>SUM(H8:I8)</f>
        <v>4</v>
      </c>
    </row>
    <row r="9" spans="2:13" ht="15.75" customHeight="1" x14ac:dyDescent="0.25">
      <c r="B9" s="9">
        <v>2102</v>
      </c>
      <c r="C9" s="12" t="s">
        <v>31</v>
      </c>
      <c r="D9" s="13" t="s">
        <v>8</v>
      </c>
      <c r="E9" s="14"/>
      <c r="F9" s="14"/>
      <c r="G9" s="15"/>
      <c r="H9" s="16">
        <v>3</v>
      </c>
      <c r="I9" s="16">
        <v>0</v>
      </c>
      <c r="J9" s="11">
        <f t="shared" ref="J9:J25" si="0">SUM(H9:I9)</f>
        <v>3</v>
      </c>
    </row>
    <row r="10" spans="2:13" ht="15.75" customHeight="1" x14ac:dyDescent="0.25">
      <c r="B10" s="9">
        <v>2102</v>
      </c>
      <c r="C10" s="12" t="s">
        <v>31</v>
      </c>
      <c r="D10" s="13" t="s">
        <v>9</v>
      </c>
      <c r="E10" s="14"/>
      <c r="F10" s="14"/>
      <c r="G10" s="15"/>
      <c r="H10" s="16">
        <v>14</v>
      </c>
      <c r="I10" s="16">
        <v>3</v>
      </c>
      <c r="J10" s="11">
        <f t="shared" si="0"/>
        <v>17</v>
      </c>
    </row>
    <row r="11" spans="2:13" ht="15.75" customHeight="1" x14ac:dyDescent="0.25">
      <c r="B11" s="9">
        <v>2102</v>
      </c>
      <c r="C11" s="12" t="s">
        <v>31</v>
      </c>
      <c r="D11" s="17" t="s">
        <v>10</v>
      </c>
      <c r="E11" s="18"/>
      <c r="F11" s="18"/>
      <c r="G11" s="19"/>
      <c r="H11" s="20">
        <f>SUM(H7:H10)</f>
        <v>21</v>
      </c>
      <c r="I11" s="20">
        <f>SUM(I7:I10)</f>
        <v>3</v>
      </c>
      <c r="J11" s="21">
        <f>SUM(H11:I11)</f>
        <v>24</v>
      </c>
    </row>
    <row r="12" spans="2:13" ht="15.75" customHeight="1" x14ac:dyDescent="0.25">
      <c r="B12" s="9">
        <v>2102</v>
      </c>
      <c r="C12" s="12" t="s">
        <v>31</v>
      </c>
      <c r="D12" s="13" t="s">
        <v>11</v>
      </c>
      <c r="E12" s="14"/>
      <c r="F12" s="14"/>
      <c r="G12" s="15"/>
      <c r="H12" s="16">
        <v>37</v>
      </c>
      <c r="I12" s="16">
        <v>18</v>
      </c>
      <c r="J12" s="11">
        <f t="shared" si="0"/>
        <v>55</v>
      </c>
    </row>
    <row r="13" spans="2:13" ht="15.75" customHeight="1" x14ac:dyDescent="0.25">
      <c r="B13" s="9">
        <v>2102</v>
      </c>
      <c r="C13" s="12" t="s">
        <v>31</v>
      </c>
      <c r="D13" s="13" t="s">
        <v>12</v>
      </c>
      <c r="E13" s="14"/>
      <c r="F13" s="14"/>
      <c r="G13" s="15"/>
      <c r="H13" s="16">
        <v>53</v>
      </c>
      <c r="I13" s="16">
        <v>14</v>
      </c>
      <c r="J13" s="11">
        <f t="shared" si="0"/>
        <v>67</v>
      </c>
    </row>
    <row r="14" spans="2:13" ht="15.75" customHeight="1" x14ac:dyDescent="0.25">
      <c r="B14" s="9">
        <v>2102</v>
      </c>
      <c r="C14" s="12" t="s">
        <v>31</v>
      </c>
      <c r="D14" s="13" t="s">
        <v>13</v>
      </c>
      <c r="E14" s="14"/>
      <c r="F14" s="14"/>
      <c r="G14" s="15"/>
      <c r="H14" s="16">
        <v>123</v>
      </c>
      <c r="I14" s="16">
        <v>123</v>
      </c>
      <c r="J14" s="11">
        <f t="shared" si="0"/>
        <v>246</v>
      </c>
    </row>
    <row r="15" spans="2:13" ht="15.75" customHeight="1" x14ac:dyDescent="0.25">
      <c r="B15" s="9">
        <v>2102</v>
      </c>
      <c r="C15" s="12" t="s">
        <v>31</v>
      </c>
      <c r="D15" s="13" t="s">
        <v>14</v>
      </c>
      <c r="E15" s="14"/>
      <c r="F15" s="14"/>
      <c r="G15" s="15"/>
      <c r="H15" s="16">
        <v>162</v>
      </c>
      <c r="I15" s="16">
        <v>121</v>
      </c>
      <c r="J15" s="11">
        <f t="shared" si="0"/>
        <v>283</v>
      </c>
    </row>
    <row r="16" spans="2:13" ht="15.75" customHeight="1" x14ac:dyDescent="0.25">
      <c r="B16" s="9">
        <v>2102</v>
      </c>
      <c r="C16" s="12" t="s">
        <v>31</v>
      </c>
      <c r="D16" s="17" t="s">
        <v>15</v>
      </c>
      <c r="E16" s="18"/>
      <c r="F16" s="18"/>
      <c r="G16" s="19"/>
      <c r="H16" s="20">
        <f>SUM(H12:H15)</f>
        <v>375</v>
      </c>
      <c r="I16" s="20">
        <f>SUM(I12:I15)</f>
        <v>276</v>
      </c>
      <c r="J16" s="21">
        <f>SUM(I16)</f>
        <v>276</v>
      </c>
    </row>
    <row r="17" spans="2:10" ht="15.75" customHeight="1" x14ac:dyDescent="0.25">
      <c r="B17" s="9">
        <v>2102</v>
      </c>
      <c r="C17" s="12" t="s">
        <v>31</v>
      </c>
      <c r="D17" s="13" t="s">
        <v>16</v>
      </c>
      <c r="E17" s="14"/>
      <c r="F17" s="14"/>
      <c r="G17" s="15"/>
      <c r="H17" s="16">
        <v>258</v>
      </c>
      <c r="I17" s="16">
        <v>376</v>
      </c>
      <c r="J17" s="11">
        <f t="shared" si="0"/>
        <v>634</v>
      </c>
    </row>
    <row r="18" spans="2:10" ht="15.75" customHeight="1" x14ac:dyDescent="0.25">
      <c r="B18" s="9">
        <v>2102</v>
      </c>
      <c r="C18" s="12" t="s">
        <v>31</v>
      </c>
      <c r="D18" s="13" t="s">
        <v>17</v>
      </c>
      <c r="E18" s="14"/>
      <c r="F18" s="14"/>
      <c r="G18" s="15"/>
      <c r="H18" s="16">
        <v>225</v>
      </c>
      <c r="I18" s="16">
        <v>432</v>
      </c>
      <c r="J18" s="11">
        <f t="shared" si="0"/>
        <v>657</v>
      </c>
    </row>
    <row r="19" spans="2:10" ht="15.75" customHeight="1" x14ac:dyDescent="0.25">
      <c r="B19" s="9">
        <v>2102</v>
      </c>
      <c r="C19" s="12" t="s">
        <v>31</v>
      </c>
      <c r="D19" s="13" t="s">
        <v>18</v>
      </c>
      <c r="E19" s="14"/>
      <c r="F19" s="14"/>
      <c r="G19" s="15"/>
      <c r="H19" s="16">
        <v>209</v>
      </c>
      <c r="I19" s="16">
        <v>296</v>
      </c>
      <c r="J19" s="11">
        <f t="shared" si="0"/>
        <v>505</v>
      </c>
    </row>
    <row r="20" spans="2:10" ht="15.75" customHeight="1" x14ac:dyDescent="0.25">
      <c r="B20" s="9">
        <v>2102</v>
      </c>
      <c r="C20" s="12" t="s">
        <v>31</v>
      </c>
      <c r="D20" s="13" t="s">
        <v>19</v>
      </c>
      <c r="E20" s="14"/>
      <c r="F20" s="14"/>
      <c r="G20" s="15"/>
      <c r="H20" s="16">
        <v>243</v>
      </c>
      <c r="I20" s="16">
        <v>483</v>
      </c>
      <c r="J20" s="11">
        <f t="shared" si="0"/>
        <v>726</v>
      </c>
    </row>
    <row r="21" spans="2:10" ht="15.75" customHeight="1" x14ac:dyDescent="0.25">
      <c r="B21" s="9">
        <v>2102</v>
      </c>
      <c r="C21" s="12" t="s">
        <v>31</v>
      </c>
      <c r="D21" s="17" t="s">
        <v>20</v>
      </c>
      <c r="E21" s="18"/>
      <c r="F21" s="18"/>
      <c r="G21" s="19"/>
      <c r="H21" s="20">
        <f>SUM(H17:H20)</f>
        <v>935</v>
      </c>
      <c r="I21" s="20">
        <f>SUM(I17:I20)</f>
        <v>1587</v>
      </c>
      <c r="J21" s="21">
        <f>SUM(H21:I21)</f>
        <v>2522</v>
      </c>
    </row>
    <row r="22" spans="2:10" ht="15" x14ac:dyDescent="0.25">
      <c r="B22" s="9">
        <v>2102</v>
      </c>
      <c r="C22" s="12" t="s">
        <v>31</v>
      </c>
      <c r="D22" s="13" t="s">
        <v>25</v>
      </c>
      <c r="E22" s="14"/>
      <c r="F22" s="14"/>
      <c r="G22" s="15"/>
      <c r="H22" s="16">
        <v>136</v>
      </c>
      <c r="I22" s="16">
        <v>133</v>
      </c>
      <c r="J22" s="11">
        <f t="shared" si="0"/>
        <v>269</v>
      </c>
    </row>
    <row r="23" spans="2:10" ht="15" x14ac:dyDescent="0.25">
      <c r="B23" s="9">
        <v>2102</v>
      </c>
      <c r="C23" s="12" t="s">
        <v>31</v>
      </c>
      <c r="D23" s="22" t="s">
        <v>26</v>
      </c>
      <c r="E23" s="22"/>
      <c r="F23" s="22"/>
      <c r="G23" s="22"/>
      <c r="H23" s="16">
        <v>63</v>
      </c>
      <c r="I23" s="16">
        <v>89</v>
      </c>
      <c r="J23" s="11">
        <f t="shared" si="0"/>
        <v>152</v>
      </c>
    </row>
    <row r="24" spans="2:10" ht="15" x14ac:dyDescent="0.25">
      <c r="B24" s="9">
        <v>2102</v>
      </c>
      <c r="C24" s="12" t="s">
        <v>31</v>
      </c>
      <c r="D24" s="13" t="s">
        <v>27</v>
      </c>
      <c r="E24" s="14"/>
      <c r="F24" s="14"/>
      <c r="G24" s="15"/>
      <c r="H24" s="16">
        <v>34</v>
      </c>
      <c r="I24" s="16">
        <v>3</v>
      </c>
      <c r="J24" s="11">
        <f t="shared" si="0"/>
        <v>37</v>
      </c>
    </row>
    <row r="25" spans="2:10" ht="15" x14ac:dyDescent="0.25">
      <c r="B25" s="9">
        <v>2102</v>
      </c>
      <c r="C25" s="12" t="s">
        <v>31</v>
      </c>
      <c r="D25" s="13" t="s">
        <v>28</v>
      </c>
      <c r="E25" s="14"/>
      <c r="F25" s="14"/>
      <c r="G25" s="15"/>
      <c r="H25" s="23">
        <v>0</v>
      </c>
      <c r="I25" s="23">
        <v>0</v>
      </c>
      <c r="J25" s="11">
        <f t="shared" si="0"/>
        <v>0</v>
      </c>
    </row>
    <row r="26" spans="2:10" ht="15" x14ac:dyDescent="0.25">
      <c r="B26" s="9">
        <v>2102</v>
      </c>
      <c r="C26" s="12" t="s">
        <v>31</v>
      </c>
      <c r="D26" s="13" t="s">
        <v>21</v>
      </c>
      <c r="E26" s="14"/>
      <c r="F26" s="14"/>
      <c r="G26" s="15"/>
      <c r="H26" s="23">
        <v>0</v>
      </c>
      <c r="I26" s="23">
        <v>0</v>
      </c>
      <c r="J26" s="11">
        <v>0</v>
      </c>
    </row>
    <row r="27" spans="2:10" ht="15" x14ac:dyDescent="0.25">
      <c r="B27" s="9">
        <v>2102</v>
      </c>
      <c r="C27" s="8" t="s">
        <v>31</v>
      </c>
      <c r="D27" s="24" t="s">
        <v>22</v>
      </c>
      <c r="E27" s="25"/>
      <c r="F27" s="25"/>
      <c r="G27" s="26"/>
      <c r="H27" s="27">
        <f>SUM(H22:H26)</f>
        <v>233</v>
      </c>
      <c r="I27" s="27">
        <f>SUM(I22:I26)</f>
        <v>225</v>
      </c>
      <c r="J27" s="28">
        <f>SUM(H27:I27)</f>
        <v>458</v>
      </c>
    </row>
    <row r="28" spans="2:10" ht="15" x14ac:dyDescent="0.25">
      <c r="B28" s="29" t="s">
        <v>23</v>
      </c>
      <c r="C28" s="30"/>
      <c r="D28" s="30"/>
      <c r="E28" s="30"/>
      <c r="F28" s="30"/>
      <c r="G28" s="30"/>
      <c r="H28" s="31">
        <v>498</v>
      </c>
      <c r="I28" s="31">
        <v>929</v>
      </c>
      <c r="J28" s="35">
        <f>SUM(H28:I28)</f>
        <v>1427</v>
      </c>
    </row>
    <row r="29" spans="2:10" thickBot="1" x14ac:dyDescent="0.3">
      <c r="B29" s="32" t="s">
        <v>24</v>
      </c>
      <c r="C29" s="33"/>
      <c r="D29" s="33"/>
      <c r="E29" s="33"/>
      <c r="F29" s="33"/>
      <c r="G29" s="33"/>
      <c r="H29" s="34">
        <f>H11+H16+H21+H27+H28</f>
        <v>2062</v>
      </c>
      <c r="I29" s="34">
        <f>I11+I16+I21+I27+I28</f>
        <v>3020</v>
      </c>
      <c r="J29" s="36">
        <f>SUM(H29:I29)</f>
        <v>5082</v>
      </c>
    </row>
    <row r="30" spans="2:10" ht="15.75" customHeight="1" thickTop="1" x14ac:dyDescent="0.2"/>
  </sheetData>
  <sheetProtection algorithmName="SHA-512" hashValue="uOUQ5thHjNDX4ajZOJznRnprsupQdFU2M8u/mDrxyNBpBX95vjqjOWsLfESwq+KIAC4UbtQ4cmW04agYGU3gFQ==" saltValue="aLOaeKRUD8KcGXxzh/uSAw==" spinCount="100000" sheet="1" formatCells="0" formatColumns="0" formatRows="0" insertColumns="0" insertRows="0" insertHyperlinks="0" deleteColumns="0" deleteRows="0" sort="0" autoFilter="0" pivotTables="0"/>
  <mergeCells count="28">
    <mergeCell ref="B4:B5"/>
    <mergeCell ref="C4:C5"/>
    <mergeCell ref="B28:G28"/>
    <mergeCell ref="B29:G29"/>
    <mergeCell ref="D2:J2"/>
    <mergeCell ref="D8:G8"/>
    <mergeCell ref="D4:G5"/>
    <mergeCell ref="H4:J4"/>
    <mergeCell ref="D6:G6"/>
    <mergeCell ref="D7:G7"/>
    <mergeCell ref="D20:G20"/>
    <mergeCell ref="D9:G9"/>
    <mergeCell ref="D10:G10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21:G21"/>
    <mergeCell ref="D22:G22"/>
    <mergeCell ref="D24:G24"/>
    <mergeCell ref="D25:G25"/>
    <mergeCell ref="D26:G26"/>
    <mergeCell ref="D27:G2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3-Jumlah Pegawai Negeri 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USER</cp:lastModifiedBy>
  <cp:lastPrinted>2025-11-26T02:47:45Z</cp:lastPrinted>
  <dcterms:created xsi:type="dcterms:W3CDTF">2025-09-23T02:35:23Z</dcterms:created>
  <dcterms:modified xsi:type="dcterms:W3CDTF">2026-05-11T04:01:37Z</dcterms:modified>
</cp:coreProperties>
</file>