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387B8DD6-5639-45AB-AD3C-8651F01DBDF1}" xr6:coauthVersionLast="47" xr6:coauthVersionMax="47" xr10:uidLastSave="{00000000-0000-0000-0000-000000000000}"/>
  <bookViews>
    <workbookView xWindow="-108" yWindow="-108" windowWidth="23256" windowHeight="12456" xr2:uid="{96620B1B-4B32-4D60-97A9-80EB6E36D109}"/>
  </bookViews>
  <sheets>
    <sheet name="Tabel 12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" i="1" l="1"/>
  <c r="I20" i="1"/>
  <c r="H20" i="1"/>
  <c r="G20" i="1"/>
  <c r="E20" i="1"/>
  <c r="J19" i="1"/>
  <c r="I19" i="1"/>
  <c r="H19" i="1"/>
  <c r="G19" i="1"/>
  <c r="E19" i="1"/>
  <c r="M18" i="1"/>
  <c r="J18" i="1"/>
  <c r="I18" i="1"/>
  <c r="H18" i="1"/>
  <c r="G18" i="1"/>
  <c r="E18" i="1"/>
  <c r="M17" i="1"/>
  <c r="J17" i="1"/>
  <c r="I17" i="1"/>
  <c r="H17" i="1"/>
  <c r="G17" i="1"/>
  <c r="E17" i="1"/>
  <c r="M16" i="1"/>
  <c r="J16" i="1"/>
  <c r="I16" i="1"/>
  <c r="H16" i="1"/>
  <c r="G16" i="1"/>
  <c r="E16" i="1"/>
  <c r="M15" i="1"/>
  <c r="J15" i="1"/>
  <c r="I15" i="1"/>
  <c r="H15" i="1"/>
  <c r="G15" i="1"/>
  <c r="E15" i="1"/>
  <c r="M14" i="1"/>
  <c r="J14" i="1"/>
  <c r="I14" i="1"/>
  <c r="H14" i="1"/>
  <c r="G14" i="1"/>
  <c r="E14" i="1"/>
  <c r="M13" i="1"/>
  <c r="J13" i="1"/>
  <c r="I13" i="1"/>
  <c r="H13" i="1"/>
  <c r="G13" i="1"/>
  <c r="E13" i="1"/>
  <c r="M12" i="1"/>
  <c r="J12" i="1"/>
  <c r="I12" i="1"/>
  <c r="H12" i="1"/>
  <c r="G12" i="1"/>
  <c r="E12" i="1"/>
  <c r="M11" i="1"/>
  <c r="J11" i="1"/>
  <c r="I11" i="1"/>
  <c r="H11" i="1"/>
  <c r="G11" i="1"/>
  <c r="E11" i="1"/>
  <c r="M10" i="1"/>
  <c r="J10" i="1"/>
  <c r="I10" i="1"/>
  <c r="H10" i="1"/>
  <c r="G10" i="1"/>
  <c r="E10" i="1"/>
  <c r="M9" i="1"/>
  <c r="J9" i="1"/>
  <c r="I9" i="1"/>
  <c r="H9" i="1"/>
  <c r="G9" i="1"/>
  <c r="E9" i="1"/>
  <c r="M8" i="1"/>
  <c r="J8" i="1"/>
  <c r="I8" i="1"/>
  <c r="H8" i="1"/>
  <c r="G8" i="1"/>
  <c r="E8" i="1"/>
  <c r="M7" i="1"/>
  <c r="F11" i="1" s="1"/>
  <c r="J7" i="1"/>
  <c r="J21" i="1" s="1"/>
  <c r="I7" i="1"/>
  <c r="I21" i="1" s="1"/>
  <c r="H7" i="1"/>
  <c r="H21" i="1" s="1"/>
  <c r="G7" i="1"/>
  <c r="G21" i="1" s="1"/>
  <c r="F7" i="1"/>
  <c r="E7" i="1"/>
  <c r="E21" i="1" s="1"/>
  <c r="F18" i="1" l="1"/>
  <c r="F13" i="1"/>
  <c r="F20" i="1"/>
  <c r="F8" i="1"/>
  <c r="F21" i="1" s="1"/>
  <c r="F15" i="1"/>
  <c r="F10" i="1"/>
  <c r="F17" i="1"/>
  <c r="F12" i="1"/>
  <c r="F19" i="1"/>
  <c r="F14" i="1"/>
  <c r="F9" i="1"/>
  <c r="F16" i="1"/>
</calcChain>
</file>

<file path=xl/sharedStrings.xml><?xml version="1.0" encoding="utf-8"?>
<sst xmlns="http://schemas.openxmlformats.org/spreadsheetml/2006/main" count="24" uniqueCount="24">
  <si>
    <t>Tabel</t>
  </si>
  <si>
    <t>Jumlah Kasus HIV/AIDS, IMS, DBD, Diare, TB, dan Malaria Menurut Kecamatan, 2022</t>
  </si>
  <si>
    <t>KECAMATAN</t>
  </si>
  <si>
    <t>HIV/ AIDS</t>
  </si>
  <si>
    <t>IMS</t>
  </si>
  <si>
    <t>DBD</t>
  </si>
  <si>
    <t>Diare</t>
  </si>
  <si>
    <t>TB</t>
  </si>
  <si>
    <t>Malaria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</si>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</sst>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5" fillId="0" borderId="0" xfId="0" applyFont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/>
    <xf numFmtId="0" fontId="0" fillId="0" borderId="25" xfId="0" applyBorder="1"/>
    <xf numFmtId="0" fontId="0" fillId="0" borderId="9" xfId="0" applyBorder="1"/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8" xfId="0" applyBorder="1"/>
    <xf numFmtId="0" fontId="0" fillId="0" borderId="29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01617-5637-42A5-A10E-416382129D48}">
  <sheetPr codeName="Sheet13">
    <tabColor rgb="FF00B050"/>
  </sheetPr>
  <dimension ref="B2:M34"/>
  <sheetViews>
    <sheetView tabSelected="1" zoomScale="80" zoomScaleNormal="80" workbookViewId="0">
      <selection activeCell="B6" sqref="B6:J6"/>
    </sheetView>
  </sheetViews>
  <sheetFormatPr defaultRowHeight="14.4" x14ac:dyDescent="0.3"/>
  <cols>
    <col min="5" max="10" width="16.21875" customWidth="1"/>
    <col min="11" max="11" width="10.77734375" customWidth="1"/>
  </cols>
  <sheetData>
    <row r="2" spans="2:13" ht="30" customHeight="1" x14ac:dyDescent="0.3">
      <c r="B2" s="1" t="s">
        <v>0</v>
      </c>
      <c r="C2" s="2">
        <v>12</v>
      </c>
      <c r="D2" s="3" t="s">
        <v>1</v>
      </c>
      <c r="E2" s="3"/>
      <c r="F2" s="3"/>
      <c r="G2" s="3"/>
      <c r="H2" s="3"/>
      <c r="I2" s="3"/>
      <c r="J2" s="3"/>
      <c r="K2" s="4"/>
    </row>
    <row r="3" spans="2:13" ht="30" customHeight="1" thickBot="1" x14ac:dyDescent="0.35">
      <c r="B3" s="4"/>
      <c r="C3" s="5"/>
      <c r="D3" s="6"/>
      <c r="E3" s="7"/>
      <c r="F3" s="7"/>
      <c r="G3" s="7"/>
      <c r="H3" s="7"/>
      <c r="I3" s="7"/>
      <c r="J3" s="7"/>
      <c r="K3" s="4"/>
    </row>
    <row r="4" spans="2:13" ht="15" thickTop="1" x14ac:dyDescent="0.3">
      <c r="B4" s="8" t="s">
        <v>2</v>
      </c>
      <c r="C4" s="9"/>
      <c r="D4" s="9"/>
      <c r="E4" s="10" t="s">
        <v>3</v>
      </c>
      <c r="F4" s="11" t="s">
        <v>4</v>
      </c>
      <c r="G4" s="11" t="s">
        <v>5</v>
      </c>
      <c r="H4" s="11" t="s">
        <v>6</v>
      </c>
      <c r="I4" s="11" t="s">
        <v>7</v>
      </c>
      <c r="J4" s="12" t="s">
        <v>8</v>
      </c>
    </row>
    <row r="5" spans="2:13" ht="15" thickBot="1" x14ac:dyDescent="0.35">
      <c r="B5" s="13"/>
      <c r="C5" s="14"/>
      <c r="D5" s="14"/>
      <c r="E5" s="15"/>
      <c r="F5" s="16"/>
      <c r="G5" s="16"/>
      <c r="H5" s="16"/>
      <c r="I5" s="16"/>
      <c r="J5" s="17"/>
    </row>
    <row r="6" spans="2:13" ht="15" thickBot="1" x14ac:dyDescent="0.35">
      <c r="B6" s="18">
        <v>1</v>
      </c>
      <c r="C6" s="19"/>
      <c r="D6" s="19"/>
      <c r="E6" s="20">
        <v>2</v>
      </c>
      <c r="F6" s="21">
        <v>3</v>
      </c>
      <c r="G6" s="21">
        <v>4</v>
      </c>
      <c r="H6" s="22">
        <v>5</v>
      </c>
      <c r="I6" s="21">
        <v>6</v>
      </c>
      <c r="J6" s="23">
        <v>7</v>
      </c>
    </row>
    <row r="7" spans="2:13" ht="15" thickTop="1" x14ac:dyDescent="0.3">
      <c r="B7" s="24" t="s">
        <v>9</v>
      </c>
      <c r="C7" s="25"/>
      <c r="D7" s="25"/>
      <c r="E7" s="26">
        <f>SUM(
SUMIFS([1]db!$H:$H,[1]db!$J:$J,'Tabel 12'!$L7,[1]db!$G:$G,'Tabel 12'!E$23),
SUMIFS([1]db!$H:$H,[1]db!$J:$J,'Tabel 12'!$L7,[1]db!$G:$G,'Tabel 12'!E$24),
SUMIFS([1]db!$H:$H,[1]db!$J:$J,'Tabel 12'!L$7,[1]db!$G:$G,'Tabel 12'!$E$25),
SUMIFS([1]db!$H:$H,[1]db!$J:$J,'Tabel 12'!$L7,[1]db!$G:$G,'Tabel 12'!E$26),
SUMIFS([1]db!$H:$H,[1]db!$J:$J,'Tabel 12'!$L7,[1]db!$G:$G,'Tabel 12'!E$27),
SUMIFS([1]db!$H:$H,[1]db!$J:$J,'Tabel 12'!$L7,[1]db!$G:$G,'Tabel 12'!E$28),
SUMIFS([1]db!$H:$H,[1]db!$J:$J,'Tabel 12'!$L7,[1]db!$G:$G,'Tabel 12'!E$29),
SUMIFS([1]db!$H:$H,[1]db!$J:$J,'Tabel 12'!$L7,[1]db!$G:$G,'Tabel 12'!E$30),
SUMIFS([1]db!$H:$H,[1]db!$J:$J,'Tabel 12'!$L7,[1]db!$G:$G,'Tabel 12'!E$31),
SUMIFS([1]db!$H:$H,[1]db!$J:$J,'Tabel 12'!$L7,[1]db!$G:$G,'Tabel 12'!E$32),
SUMIFS([1]db!$H:$H,[1]db!$J:$J,'Tabel 12'!$L7,[1]db!$G:$G,'Tabel 12'!E$33),
SUMIFS([1]db!$H:$H,[1]db!$J:$J,'Tabel 12'!$L7,[1]db!$G:$G,'Tabel 12'!E$34))</f>
        <v>7</v>
      </c>
      <c r="F7" s="27">
        <f>SUM(
SUMIFS([1]db!$H:$H,[1]db!$J:$J,'Tabel 12'!$L7,[1]db!$G:$G,'Tabel 12'!F$23),
SUMIFS([1]db!$H:$H,[1]db!$J:$J,'Tabel 12'!$L7,[1]db!$G:$G,'Tabel 12'!F$24),
SUMIFS([1]db!$H:$H,[1]db!$J:$J,'Tabel 12'!M$7,[1]db!$G:$G,'Tabel 12'!$E$25),
SUMIFS([1]db!$H:$H,[1]db!$J:$J,'Tabel 12'!$L7,[1]db!$G:$G,'Tabel 12'!F$26),
SUMIFS([1]db!$H:$H,[1]db!$J:$J,'Tabel 12'!$L7,[1]db!$G:$G,'Tabel 12'!F$27),
SUMIFS([1]db!$H:$H,[1]db!$J:$J,'Tabel 12'!$L7,[1]db!$G:$G,'Tabel 12'!F$28),
SUMIFS([1]db!$H:$H,[1]db!$J:$J,'Tabel 12'!$L7,[1]db!$G:$G,'Tabel 12'!F$29),
SUMIFS([1]db!$H:$H,[1]db!$J:$J,'Tabel 12'!$L7,[1]db!$G:$G,'Tabel 12'!F$30),
SUMIFS([1]db!$H:$H,[1]db!$J:$J,'Tabel 12'!$L7,[1]db!$G:$G,'Tabel 12'!F$31),
SUMIFS([1]db!$H:$H,[1]db!$J:$J,'Tabel 12'!$L7,[1]db!$G:$G,'Tabel 12'!F$32),
SUMIFS([1]db!$H:$H,[1]db!$J:$J,'Tabel 12'!$L7,[1]db!$G:$G,'Tabel 12'!F$33),
SUMIFS([1]db!$H:$H,[1]db!$J:$J,'Tabel 12'!$L7,[1]db!$G:$G,'Tabel 12'!F$34))</f>
        <v>22</v>
      </c>
      <c r="G7" s="27">
        <f>SUM(
SUMIFS([1]db!$H:$H,[1]db!$J:$J,'Tabel 12'!$L7,[1]db!$G:$G,'Tabel 12'!G$23),
SUMIFS([1]db!$H:$H,[1]db!$J:$J,'Tabel 12'!$L7,[1]db!$G:$G,'Tabel 12'!G$24),
SUMIFS([1]db!$H:$H,[1]db!$J:$J,'Tabel 12'!N$7,[1]db!$G:$G,'Tabel 12'!$E$25),
SUMIFS([1]db!$H:$H,[1]db!$J:$J,'Tabel 12'!$L7,[1]db!$G:$G,'Tabel 12'!G$26),
SUMIFS([1]db!$H:$H,[1]db!$J:$J,'Tabel 12'!$L7,[1]db!$G:$G,'Tabel 12'!G$27),
SUMIFS([1]db!$H:$H,[1]db!$J:$J,'Tabel 12'!$L7,[1]db!$G:$G,'Tabel 12'!G$28),
SUMIFS([1]db!$H:$H,[1]db!$J:$J,'Tabel 12'!$L7,[1]db!$G:$G,'Tabel 12'!G$29),
SUMIFS([1]db!$H:$H,[1]db!$J:$J,'Tabel 12'!$L7,[1]db!$G:$G,'Tabel 12'!G$30),
SUMIFS([1]db!$H:$H,[1]db!$J:$J,'Tabel 12'!$L7,[1]db!$G:$G,'Tabel 12'!G$31),
SUMIFS([1]db!$H:$H,[1]db!$J:$J,'Tabel 12'!$L7,[1]db!$G:$G,'Tabel 12'!G$32),
SUMIFS([1]db!$H:$H,[1]db!$J:$J,'Tabel 12'!$L7,[1]db!$G:$G,'Tabel 12'!G$33),
SUMIFS([1]db!$H:$H,[1]db!$J:$J,'Tabel 12'!$L7,[1]db!$G:$G,'Tabel 12'!G$34))</f>
        <v>184</v>
      </c>
      <c r="H7" s="27">
        <f>SUM(
SUMIFS([1]db!$H:$H,[1]db!$J:$J,'Tabel 12'!$L7,[1]db!$G:$G,'Tabel 12'!H$23),
SUMIFS([1]db!$H:$H,[1]db!$J:$J,'Tabel 12'!$L7,[1]db!$G:$G,'Tabel 12'!H$24),
SUMIFS([1]db!$H:$H,[1]db!$J:$J,'Tabel 12'!O$7,[1]db!$G:$G,'Tabel 12'!$E$25),
SUMIFS([1]db!$H:$H,[1]db!$J:$J,'Tabel 12'!$L7,[1]db!$G:$G,'Tabel 12'!H$26),
SUMIFS([1]db!$H:$H,[1]db!$J:$J,'Tabel 12'!$L7,[1]db!$G:$G,'Tabel 12'!H$27),
SUMIFS([1]db!$H:$H,[1]db!$J:$J,'Tabel 12'!$L7,[1]db!$G:$G,'Tabel 12'!H$28),
SUMIFS([1]db!$H:$H,[1]db!$J:$J,'Tabel 12'!$L7,[1]db!$G:$G,'Tabel 12'!H$29),
SUMIFS([1]db!$H:$H,[1]db!$J:$J,'Tabel 12'!$L7,[1]db!$G:$G,'Tabel 12'!H$30),
SUMIFS([1]db!$H:$H,[1]db!$J:$J,'Tabel 12'!$L7,[1]db!$G:$G,'Tabel 12'!H$31),
SUMIFS([1]db!$H:$H,[1]db!$J:$J,'Tabel 12'!$L7,[1]db!$G:$G,'Tabel 12'!H$32),
SUMIFS([1]db!$H:$H,[1]db!$J:$J,'Tabel 12'!$L7,[1]db!$G:$G,'Tabel 12'!H$33),
SUMIFS([1]db!$H:$H,[1]db!$J:$J,'Tabel 12'!$L7,[1]db!$G:$G,'Tabel 12'!H$34))</f>
        <v>336</v>
      </c>
      <c r="I7" s="27">
        <f>SUM(
SUMIFS([1]db!$H:$H,[1]db!$J:$J,'Tabel 12'!$L7,[1]db!$G:$G,'Tabel 12'!I$23),
SUMIFS([1]db!$H:$H,[1]db!$J:$J,'Tabel 12'!$L7,[1]db!$G:$G,'Tabel 12'!I$24),
SUMIFS([1]db!$H:$H,[1]db!$J:$J,'Tabel 12'!P$7,[1]db!$G:$G,'Tabel 12'!$E$25),
SUMIFS([1]db!$H:$H,[1]db!$J:$J,'Tabel 12'!$L7,[1]db!$G:$G,'Tabel 12'!I$26),
SUMIFS([1]db!$H:$H,[1]db!$J:$J,'Tabel 12'!$L7,[1]db!$G:$G,'Tabel 12'!I$27),
SUMIFS([1]db!$H:$H,[1]db!$J:$J,'Tabel 12'!$L7,[1]db!$G:$G,'Tabel 12'!I$28),
SUMIFS([1]db!$H:$H,[1]db!$J:$J,'Tabel 12'!$L7,[1]db!$G:$G,'Tabel 12'!I$29),
SUMIFS([1]db!$H:$H,[1]db!$J:$J,'Tabel 12'!$L7,[1]db!$G:$G,'Tabel 12'!I$30),
SUMIFS([1]db!$H:$H,[1]db!$J:$J,'Tabel 12'!$L7,[1]db!$G:$G,'Tabel 12'!I$31),
SUMIFS([1]db!$H:$H,[1]db!$J:$J,'Tabel 12'!$L7,[1]db!$G:$G,'Tabel 12'!I$32),
SUMIFS([1]db!$H:$H,[1]db!$J:$J,'Tabel 12'!$L7,[1]db!$G:$G,'Tabel 12'!I$33),
SUMIFS([1]db!$H:$H,[1]db!$J:$J,'Tabel 12'!$L7,[1]db!$G:$G,'Tabel 12'!I$34))</f>
        <v>801</v>
      </c>
      <c r="J7" s="28">
        <f>SUM(
SUMIFS([1]db!$H:$H,[1]db!$J:$J,'Tabel 12'!$L7,[1]db!$G:$G,'Tabel 12'!J$23),
SUMIFS([1]db!$H:$H,[1]db!$J:$J,'Tabel 12'!$L7,[1]db!$G:$G,'Tabel 12'!J$24),
SUMIFS([1]db!$H:$H,[1]db!$J:$J,'Tabel 12'!Q$7,[1]db!$G:$G,'Tabel 12'!$E$25),
SUMIFS([1]db!$H:$H,[1]db!$J:$J,'Tabel 12'!$L7,[1]db!$G:$G,'Tabel 12'!J$26),
SUMIFS([1]db!$H:$H,[1]db!$J:$J,'Tabel 12'!$L7,[1]db!$G:$G,'Tabel 12'!J$27),
SUMIFS([1]db!$H:$H,[1]db!$J:$J,'Tabel 12'!$L7,[1]db!$G:$G,'Tabel 12'!J$28),
SUMIFS([1]db!$H:$H,[1]db!$J:$J,'Tabel 12'!$L7,[1]db!$G:$G,'Tabel 12'!J$29),
SUMIFS([1]db!$H:$H,[1]db!$J:$J,'Tabel 12'!$L7,[1]db!$G:$G,'Tabel 12'!J$30),
SUMIFS([1]db!$H:$H,[1]db!$J:$J,'Tabel 12'!$L7,[1]db!$G:$G,'Tabel 12'!J$31),
SUMIFS([1]db!$H:$H,[1]db!$J:$J,'Tabel 12'!$L7,[1]db!$G:$G,'Tabel 12'!J$32),
SUMIFS([1]db!$H:$H,[1]db!$J:$J,'Tabel 12'!$L7,[1]db!$G:$G,'Tabel 12'!J$33),
SUMIFS([1]db!$H:$H,[1]db!$J:$J,'Tabel 12'!$L7,[1]db!$G:$G,'Tabel 12'!J$34))</f>
        <v>0</v>
      </c>
      <c r="L7" s="29">
        <v>1</v>
      </c>
      <c r="M7" s="29" t="str">
        <f>VLOOKUP(L7,[1]db!$AC:$AK,4,FALSE)</f>
        <v>Karimun</v>
      </c>
    </row>
    <row r="8" spans="2:13" x14ac:dyDescent="0.3">
      <c r="B8" s="24" t="s">
        <v>10</v>
      </c>
      <c r="C8" s="25"/>
      <c r="D8" s="25"/>
      <c r="E8" s="30">
        <f>SUM(
SUMIFS([1]db!$H:$H,[1]db!$J:$J,'Tabel 12'!$L8,[1]db!$G:$G,'Tabel 12'!E$23),
SUMIFS([1]db!$H:$H,[1]db!$J:$J,'Tabel 12'!$L8,[1]db!$G:$G,'Tabel 12'!E$24),
SUMIFS([1]db!$H:$H,[1]db!$J:$J,'Tabel 12'!L$7,[1]db!$G:$G,'Tabel 12'!$E$25),
SUMIFS([1]db!$H:$H,[1]db!$J:$J,'Tabel 12'!$L8,[1]db!$G:$G,'Tabel 12'!E$26),
SUMIFS([1]db!$H:$H,[1]db!$J:$J,'Tabel 12'!$L8,[1]db!$G:$G,'Tabel 12'!E$27),
SUMIFS([1]db!$H:$H,[1]db!$J:$J,'Tabel 12'!$L8,[1]db!$G:$G,'Tabel 12'!E$28),
SUMIFS([1]db!$H:$H,[1]db!$J:$J,'Tabel 12'!$L8,[1]db!$G:$G,'Tabel 12'!E$29),
SUMIFS([1]db!$H:$H,[1]db!$J:$J,'Tabel 12'!$L8,[1]db!$G:$G,'Tabel 12'!E$30),
SUMIFS([1]db!$H:$H,[1]db!$J:$J,'Tabel 12'!$L8,[1]db!$G:$G,'Tabel 12'!E$31),
SUMIFS([1]db!$H:$H,[1]db!$J:$J,'Tabel 12'!$L8,[1]db!$G:$G,'Tabel 12'!E$32),
SUMIFS([1]db!$H:$H,[1]db!$J:$J,'Tabel 12'!$L8,[1]db!$G:$G,'Tabel 12'!E$33),
SUMIFS([1]db!$H:$H,[1]db!$J:$J,'Tabel 12'!$L8,[1]db!$G:$G,'Tabel 12'!E$34))</f>
        <v>2</v>
      </c>
      <c r="F8" s="31">
        <f>SUM(
SUMIFS([1]db!$H:$H,[1]db!$J:$J,'Tabel 12'!$L8,[1]db!$G:$G,'Tabel 12'!F$23),
SUMIFS([1]db!$H:$H,[1]db!$J:$J,'Tabel 12'!$L8,[1]db!$G:$G,'Tabel 12'!F$24),
SUMIFS([1]db!$H:$H,[1]db!$J:$J,'Tabel 12'!M$7,[1]db!$G:$G,'Tabel 12'!$E$25),
SUMIFS([1]db!$H:$H,[1]db!$J:$J,'Tabel 12'!$L8,[1]db!$G:$G,'Tabel 12'!F$26),
SUMIFS([1]db!$H:$H,[1]db!$J:$J,'Tabel 12'!$L8,[1]db!$G:$G,'Tabel 12'!F$27),
SUMIFS([1]db!$H:$H,[1]db!$J:$J,'Tabel 12'!$L8,[1]db!$G:$G,'Tabel 12'!F$28),
SUMIFS([1]db!$H:$H,[1]db!$J:$J,'Tabel 12'!$L8,[1]db!$G:$G,'Tabel 12'!F$29),
SUMIFS([1]db!$H:$H,[1]db!$J:$J,'Tabel 12'!$L8,[1]db!$G:$G,'Tabel 12'!F$30),
SUMIFS([1]db!$H:$H,[1]db!$J:$J,'Tabel 12'!$L8,[1]db!$G:$G,'Tabel 12'!F$31),
SUMIFS([1]db!$H:$H,[1]db!$J:$J,'Tabel 12'!$L8,[1]db!$G:$G,'Tabel 12'!F$32),
SUMIFS([1]db!$H:$H,[1]db!$J:$J,'Tabel 12'!$L8,[1]db!$G:$G,'Tabel 12'!F$33),
SUMIFS([1]db!$H:$H,[1]db!$J:$J,'Tabel 12'!$L8,[1]db!$G:$G,'Tabel 12'!F$34))</f>
        <v>23</v>
      </c>
      <c r="G8" s="31">
        <f>SUM(
SUMIFS([1]db!$H:$H,[1]db!$J:$J,'Tabel 12'!$L8,[1]db!$G:$G,'Tabel 12'!G$23),
SUMIFS([1]db!$H:$H,[1]db!$J:$J,'Tabel 12'!$L8,[1]db!$G:$G,'Tabel 12'!G$24),
SUMIFS([1]db!$H:$H,[1]db!$J:$J,'Tabel 12'!N$7,[1]db!$G:$G,'Tabel 12'!$E$25),
SUMIFS([1]db!$H:$H,[1]db!$J:$J,'Tabel 12'!$L8,[1]db!$G:$G,'Tabel 12'!G$26),
SUMIFS([1]db!$H:$H,[1]db!$J:$J,'Tabel 12'!$L8,[1]db!$G:$G,'Tabel 12'!G$27),
SUMIFS([1]db!$H:$H,[1]db!$J:$J,'Tabel 12'!$L8,[1]db!$G:$G,'Tabel 12'!G$28),
SUMIFS([1]db!$H:$H,[1]db!$J:$J,'Tabel 12'!$L8,[1]db!$G:$G,'Tabel 12'!G$29),
SUMIFS([1]db!$H:$H,[1]db!$J:$J,'Tabel 12'!$L8,[1]db!$G:$G,'Tabel 12'!G$30),
SUMIFS([1]db!$H:$H,[1]db!$J:$J,'Tabel 12'!$L8,[1]db!$G:$G,'Tabel 12'!G$31),
SUMIFS([1]db!$H:$H,[1]db!$J:$J,'Tabel 12'!$L8,[1]db!$G:$G,'Tabel 12'!G$32),
SUMIFS([1]db!$H:$H,[1]db!$J:$J,'Tabel 12'!$L8,[1]db!$G:$G,'Tabel 12'!G$33),
SUMIFS([1]db!$H:$H,[1]db!$J:$J,'Tabel 12'!$L8,[1]db!$G:$G,'Tabel 12'!G$34))</f>
        <v>224</v>
      </c>
      <c r="H8" s="31">
        <f>SUM(
SUMIFS([1]db!$H:$H,[1]db!$J:$J,'Tabel 12'!$L8,[1]db!$G:$G,'Tabel 12'!H$23),
SUMIFS([1]db!$H:$H,[1]db!$J:$J,'Tabel 12'!$L8,[1]db!$G:$G,'Tabel 12'!H$24),
SUMIFS([1]db!$H:$H,[1]db!$J:$J,'Tabel 12'!O$7,[1]db!$G:$G,'Tabel 12'!$E$25),
SUMIFS([1]db!$H:$H,[1]db!$J:$J,'Tabel 12'!$L8,[1]db!$G:$G,'Tabel 12'!H$26),
SUMIFS([1]db!$H:$H,[1]db!$J:$J,'Tabel 12'!$L8,[1]db!$G:$G,'Tabel 12'!H$27),
SUMIFS([1]db!$H:$H,[1]db!$J:$J,'Tabel 12'!$L8,[1]db!$G:$G,'Tabel 12'!H$28),
SUMIFS([1]db!$H:$H,[1]db!$J:$J,'Tabel 12'!$L8,[1]db!$G:$G,'Tabel 12'!H$29),
SUMIFS([1]db!$H:$H,[1]db!$J:$J,'Tabel 12'!$L8,[1]db!$G:$G,'Tabel 12'!H$30),
SUMIFS([1]db!$H:$H,[1]db!$J:$J,'Tabel 12'!$L8,[1]db!$G:$G,'Tabel 12'!H$31),
SUMIFS([1]db!$H:$H,[1]db!$J:$J,'Tabel 12'!$L8,[1]db!$G:$G,'Tabel 12'!H$32),
SUMIFS([1]db!$H:$H,[1]db!$J:$J,'Tabel 12'!$L8,[1]db!$G:$G,'Tabel 12'!H$33),
SUMIFS([1]db!$H:$H,[1]db!$J:$J,'Tabel 12'!$L8,[1]db!$G:$G,'Tabel 12'!H$34))</f>
        <v>346</v>
      </c>
      <c r="I8" s="31">
        <f>SUM(
SUMIFS([1]db!$H:$H,[1]db!$J:$J,'Tabel 12'!$L8,[1]db!$G:$G,'Tabel 12'!I$23),
SUMIFS([1]db!$H:$H,[1]db!$J:$J,'Tabel 12'!$L8,[1]db!$G:$G,'Tabel 12'!I$24),
SUMIFS([1]db!$H:$H,[1]db!$J:$J,'Tabel 12'!P$7,[1]db!$G:$G,'Tabel 12'!$E$25),
SUMIFS([1]db!$H:$H,[1]db!$J:$J,'Tabel 12'!$L8,[1]db!$G:$G,'Tabel 12'!I$26),
SUMIFS([1]db!$H:$H,[1]db!$J:$J,'Tabel 12'!$L8,[1]db!$G:$G,'Tabel 12'!I$27),
SUMIFS([1]db!$H:$H,[1]db!$J:$J,'Tabel 12'!$L8,[1]db!$G:$G,'Tabel 12'!I$28),
SUMIFS([1]db!$H:$H,[1]db!$J:$J,'Tabel 12'!$L8,[1]db!$G:$G,'Tabel 12'!I$29),
SUMIFS([1]db!$H:$H,[1]db!$J:$J,'Tabel 12'!$L8,[1]db!$G:$G,'Tabel 12'!I$30),
SUMIFS([1]db!$H:$H,[1]db!$J:$J,'Tabel 12'!$L8,[1]db!$G:$G,'Tabel 12'!I$31),
SUMIFS([1]db!$H:$H,[1]db!$J:$J,'Tabel 12'!$L8,[1]db!$G:$G,'Tabel 12'!I$32),
SUMIFS([1]db!$H:$H,[1]db!$J:$J,'Tabel 12'!$L8,[1]db!$G:$G,'Tabel 12'!I$33),
SUMIFS([1]db!$H:$H,[1]db!$J:$J,'Tabel 12'!$L8,[1]db!$G:$G,'Tabel 12'!I$34))</f>
        <v>751</v>
      </c>
      <c r="J8" s="32">
        <f>SUM(
SUMIFS([1]db!$H:$H,[1]db!$J:$J,'Tabel 12'!$L8,[1]db!$G:$G,'Tabel 12'!J$23),
SUMIFS([1]db!$H:$H,[1]db!$J:$J,'Tabel 12'!$L8,[1]db!$G:$G,'Tabel 12'!J$24),
SUMIFS([1]db!$H:$H,[1]db!$J:$J,'Tabel 12'!Q$7,[1]db!$G:$G,'Tabel 12'!$E$25),
SUMIFS([1]db!$H:$H,[1]db!$J:$J,'Tabel 12'!$L8,[1]db!$G:$G,'Tabel 12'!J$26),
SUMIFS([1]db!$H:$H,[1]db!$J:$J,'Tabel 12'!$L8,[1]db!$G:$G,'Tabel 12'!J$27),
SUMIFS([1]db!$H:$H,[1]db!$J:$J,'Tabel 12'!$L8,[1]db!$G:$G,'Tabel 12'!J$28),
SUMIFS([1]db!$H:$H,[1]db!$J:$J,'Tabel 12'!$L8,[1]db!$G:$G,'Tabel 12'!J$29),
SUMIFS([1]db!$H:$H,[1]db!$J:$J,'Tabel 12'!$L8,[1]db!$G:$G,'Tabel 12'!J$30),
SUMIFS([1]db!$H:$H,[1]db!$J:$J,'Tabel 12'!$L8,[1]db!$G:$G,'Tabel 12'!J$31),
SUMIFS([1]db!$H:$H,[1]db!$J:$J,'Tabel 12'!$L8,[1]db!$G:$G,'Tabel 12'!J$32),
SUMIFS([1]db!$H:$H,[1]db!$J:$J,'Tabel 12'!$L8,[1]db!$G:$G,'Tabel 12'!J$33),
SUMIFS([1]db!$H:$H,[1]db!$J:$J,'Tabel 12'!$L8,[1]db!$G:$G,'Tabel 12'!J$34))</f>
        <v>0</v>
      </c>
      <c r="L8" s="29">
        <v>2</v>
      </c>
      <c r="M8" s="29" t="str">
        <f>VLOOKUP(L8,[1]db!$AC:$AK,4,FALSE)</f>
        <v>Meral</v>
      </c>
    </row>
    <row r="9" spans="2:13" x14ac:dyDescent="0.3">
      <c r="B9" s="24" t="s">
        <v>11</v>
      </c>
      <c r="C9" s="25"/>
      <c r="D9" s="25"/>
      <c r="E9" s="30">
        <f>SUM(
SUMIFS([1]db!$H:$H,[1]db!$J:$J,'Tabel 12'!$L9,[1]db!$G:$G,'Tabel 12'!E$23),
SUMIFS([1]db!$H:$H,[1]db!$J:$J,'Tabel 12'!$L9,[1]db!$G:$G,'Tabel 12'!E$24),
SUMIFS([1]db!$H:$H,[1]db!$J:$J,'Tabel 12'!L$7,[1]db!$G:$G,'Tabel 12'!$E$25),
SUMIFS([1]db!$H:$H,[1]db!$J:$J,'Tabel 12'!$L9,[1]db!$G:$G,'Tabel 12'!E$26),
SUMIFS([1]db!$H:$H,[1]db!$J:$J,'Tabel 12'!$L9,[1]db!$G:$G,'Tabel 12'!E$27),
SUMIFS([1]db!$H:$H,[1]db!$J:$J,'Tabel 12'!$L9,[1]db!$G:$G,'Tabel 12'!E$28),
SUMIFS([1]db!$H:$H,[1]db!$J:$J,'Tabel 12'!$L9,[1]db!$G:$G,'Tabel 12'!E$29),
SUMIFS([1]db!$H:$H,[1]db!$J:$J,'Tabel 12'!$L9,[1]db!$G:$G,'Tabel 12'!E$30),
SUMIFS([1]db!$H:$H,[1]db!$J:$J,'Tabel 12'!$L9,[1]db!$G:$G,'Tabel 12'!E$31),
SUMIFS([1]db!$H:$H,[1]db!$J:$J,'Tabel 12'!$L9,[1]db!$G:$G,'Tabel 12'!E$32),
SUMIFS([1]db!$H:$H,[1]db!$J:$J,'Tabel 12'!$L9,[1]db!$G:$G,'Tabel 12'!E$33),
SUMIFS([1]db!$H:$H,[1]db!$J:$J,'Tabel 12'!$L9,[1]db!$G:$G,'Tabel 12'!E$34))</f>
        <v>38</v>
      </c>
      <c r="F9" s="31">
        <f>SUM(
SUMIFS([1]db!$H:$H,[1]db!$J:$J,'Tabel 12'!$L9,[1]db!$G:$G,'Tabel 12'!F$23),
SUMIFS([1]db!$H:$H,[1]db!$J:$J,'Tabel 12'!$L9,[1]db!$G:$G,'Tabel 12'!F$24),
SUMIFS([1]db!$H:$H,[1]db!$J:$J,'Tabel 12'!M$7,[1]db!$G:$G,'Tabel 12'!$E$25),
SUMIFS([1]db!$H:$H,[1]db!$J:$J,'Tabel 12'!$L9,[1]db!$G:$G,'Tabel 12'!F$26),
SUMIFS([1]db!$H:$H,[1]db!$J:$J,'Tabel 12'!$L9,[1]db!$G:$G,'Tabel 12'!F$27),
SUMIFS([1]db!$H:$H,[1]db!$J:$J,'Tabel 12'!$L9,[1]db!$G:$G,'Tabel 12'!F$28),
SUMIFS([1]db!$H:$H,[1]db!$J:$J,'Tabel 12'!$L9,[1]db!$G:$G,'Tabel 12'!F$29),
SUMIFS([1]db!$H:$H,[1]db!$J:$J,'Tabel 12'!$L9,[1]db!$G:$G,'Tabel 12'!F$30),
SUMIFS([1]db!$H:$H,[1]db!$J:$J,'Tabel 12'!$L9,[1]db!$G:$G,'Tabel 12'!F$31),
SUMIFS([1]db!$H:$H,[1]db!$J:$J,'Tabel 12'!$L9,[1]db!$G:$G,'Tabel 12'!F$32),
SUMIFS([1]db!$H:$H,[1]db!$J:$J,'Tabel 12'!$L9,[1]db!$G:$G,'Tabel 12'!F$33),
SUMIFS([1]db!$H:$H,[1]db!$J:$J,'Tabel 12'!$L9,[1]db!$G:$G,'Tabel 12'!F$34))</f>
        <v>5</v>
      </c>
      <c r="G9" s="31">
        <f>SUM(
SUMIFS([1]db!$H:$H,[1]db!$J:$J,'Tabel 12'!$L9,[1]db!$G:$G,'Tabel 12'!G$23),
SUMIFS([1]db!$H:$H,[1]db!$J:$J,'Tabel 12'!$L9,[1]db!$G:$G,'Tabel 12'!G$24),
SUMIFS([1]db!$H:$H,[1]db!$J:$J,'Tabel 12'!N$7,[1]db!$G:$G,'Tabel 12'!$E$25),
SUMIFS([1]db!$H:$H,[1]db!$J:$J,'Tabel 12'!$L9,[1]db!$G:$G,'Tabel 12'!G$26),
SUMIFS([1]db!$H:$H,[1]db!$J:$J,'Tabel 12'!$L9,[1]db!$G:$G,'Tabel 12'!G$27),
SUMIFS([1]db!$H:$H,[1]db!$J:$J,'Tabel 12'!$L9,[1]db!$G:$G,'Tabel 12'!G$28),
SUMIFS([1]db!$H:$H,[1]db!$J:$J,'Tabel 12'!$L9,[1]db!$G:$G,'Tabel 12'!G$29),
SUMIFS([1]db!$H:$H,[1]db!$J:$J,'Tabel 12'!$L9,[1]db!$G:$G,'Tabel 12'!G$30),
SUMIFS([1]db!$H:$H,[1]db!$J:$J,'Tabel 12'!$L9,[1]db!$G:$G,'Tabel 12'!G$31),
SUMIFS([1]db!$H:$H,[1]db!$J:$J,'Tabel 12'!$L9,[1]db!$G:$G,'Tabel 12'!G$32),
SUMIFS([1]db!$H:$H,[1]db!$J:$J,'Tabel 12'!$L9,[1]db!$G:$G,'Tabel 12'!G$33),
SUMIFS([1]db!$H:$H,[1]db!$J:$J,'Tabel 12'!$L9,[1]db!$G:$G,'Tabel 12'!G$34))</f>
        <v>193</v>
      </c>
      <c r="H9" s="31">
        <f>SUM(
SUMIFS([1]db!$H:$H,[1]db!$J:$J,'Tabel 12'!$L9,[1]db!$G:$G,'Tabel 12'!H$23),
SUMIFS([1]db!$H:$H,[1]db!$J:$J,'Tabel 12'!$L9,[1]db!$G:$G,'Tabel 12'!H$24),
SUMIFS([1]db!$H:$H,[1]db!$J:$J,'Tabel 12'!O$7,[1]db!$G:$G,'Tabel 12'!$E$25),
SUMIFS([1]db!$H:$H,[1]db!$J:$J,'Tabel 12'!$L9,[1]db!$G:$G,'Tabel 12'!H$26),
SUMIFS([1]db!$H:$H,[1]db!$J:$J,'Tabel 12'!$L9,[1]db!$G:$G,'Tabel 12'!H$27),
SUMIFS([1]db!$H:$H,[1]db!$J:$J,'Tabel 12'!$L9,[1]db!$G:$G,'Tabel 12'!H$28),
SUMIFS([1]db!$H:$H,[1]db!$J:$J,'Tabel 12'!$L9,[1]db!$G:$G,'Tabel 12'!H$29),
SUMIFS([1]db!$H:$H,[1]db!$J:$J,'Tabel 12'!$L9,[1]db!$G:$G,'Tabel 12'!H$30),
SUMIFS([1]db!$H:$H,[1]db!$J:$J,'Tabel 12'!$L9,[1]db!$G:$G,'Tabel 12'!H$31),
SUMIFS([1]db!$H:$H,[1]db!$J:$J,'Tabel 12'!$L9,[1]db!$G:$G,'Tabel 12'!H$32),
SUMIFS([1]db!$H:$H,[1]db!$J:$J,'Tabel 12'!$L9,[1]db!$G:$G,'Tabel 12'!H$33),
SUMIFS([1]db!$H:$H,[1]db!$J:$J,'Tabel 12'!$L9,[1]db!$G:$G,'Tabel 12'!H$34))</f>
        <v>209</v>
      </c>
      <c r="I9" s="31">
        <f>SUM(
SUMIFS([1]db!$H:$H,[1]db!$J:$J,'Tabel 12'!$L9,[1]db!$G:$G,'Tabel 12'!I$23),
SUMIFS([1]db!$H:$H,[1]db!$J:$J,'Tabel 12'!$L9,[1]db!$G:$G,'Tabel 12'!I$24),
SUMIFS([1]db!$H:$H,[1]db!$J:$J,'Tabel 12'!P$7,[1]db!$G:$G,'Tabel 12'!$E$25),
SUMIFS([1]db!$H:$H,[1]db!$J:$J,'Tabel 12'!$L9,[1]db!$G:$G,'Tabel 12'!I$26),
SUMIFS([1]db!$H:$H,[1]db!$J:$J,'Tabel 12'!$L9,[1]db!$G:$G,'Tabel 12'!I$27),
SUMIFS([1]db!$H:$H,[1]db!$J:$J,'Tabel 12'!$L9,[1]db!$G:$G,'Tabel 12'!I$28),
SUMIFS([1]db!$H:$H,[1]db!$J:$J,'Tabel 12'!$L9,[1]db!$G:$G,'Tabel 12'!I$29),
SUMIFS([1]db!$H:$H,[1]db!$J:$J,'Tabel 12'!$L9,[1]db!$G:$G,'Tabel 12'!I$30),
SUMIFS([1]db!$H:$H,[1]db!$J:$J,'Tabel 12'!$L9,[1]db!$G:$G,'Tabel 12'!I$31),
SUMIFS([1]db!$H:$H,[1]db!$J:$J,'Tabel 12'!$L9,[1]db!$G:$G,'Tabel 12'!I$32),
SUMIFS([1]db!$H:$H,[1]db!$J:$J,'Tabel 12'!$L9,[1]db!$G:$G,'Tabel 12'!I$33),
SUMIFS([1]db!$H:$H,[1]db!$J:$J,'Tabel 12'!$L9,[1]db!$G:$G,'Tabel 12'!I$34))</f>
        <v>524</v>
      </c>
      <c r="J9" s="32">
        <f>SUM(
SUMIFS([1]db!$H:$H,[1]db!$J:$J,'Tabel 12'!$L9,[1]db!$G:$G,'Tabel 12'!J$23),
SUMIFS([1]db!$H:$H,[1]db!$J:$J,'Tabel 12'!$L9,[1]db!$G:$G,'Tabel 12'!J$24),
SUMIFS([1]db!$H:$H,[1]db!$J:$J,'Tabel 12'!Q$7,[1]db!$G:$G,'Tabel 12'!$E$25),
SUMIFS([1]db!$H:$H,[1]db!$J:$J,'Tabel 12'!$L9,[1]db!$G:$G,'Tabel 12'!J$26),
SUMIFS([1]db!$H:$H,[1]db!$J:$J,'Tabel 12'!$L9,[1]db!$G:$G,'Tabel 12'!J$27),
SUMIFS([1]db!$H:$H,[1]db!$J:$J,'Tabel 12'!$L9,[1]db!$G:$G,'Tabel 12'!J$28),
SUMIFS([1]db!$H:$H,[1]db!$J:$J,'Tabel 12'!$L9,[1]db!$G:$G,'Tabel 12'!J$29),
SUMIFS([1]db!$H:$H,[1]db!$J:$J,'Tabel 12'!$L9,[1]db!$G:$G,'Tabel 12'!J$30),
SUMIFS([1]db!$H:$H,[1]db!$J:$J,'Tabel 12'!$L9,[1]db!$G:$G,'Tabel 12'!J$31),
SUMIFS([1]db!$H:$H,[1]db!$J:$J,'Tabel 12'!$L9,[1]db!$G:$G,'Tabel 12'!J$32),
SUMIFS([1]db!$H:$H,[1]db!$J:$J,'Tabel 12'!$L9,[1]db!$G:$G,'Tabel 12'!J$33),
SUMIFS([1]db!$H:$H,[1]db!$J:$J,'Tabel 12'!$L9,[1]db!$G:$G,'Tabel 12'!J$34))</f>
        <v>0</v>
      </c>
      <c r="L9" s="29">
        <v>4</v>
      </c>
      <c r="M9" s="29" t="str">
        <f>VLOOKUP(L9,[1]db!$AC:$AK,4,FALSE)</f>
        <v>Tebing</v>
      </c>
    </row>
    <row r="10" spans="2:13" x14ac:dyDescent="0.3">
      <c r="B10" s="24" t="s">
        <v>12</v>
      </c>
      <c r="C10" s="25"/>
      <c r="D10" s="25"/>
      <c r="E10" s="30">
        <f>SUM(
SUMIFS([1]db!$H:$H,[1]db!$J:$J,'Tabel 12'!$L10,[1]db!$G:$G,'Tabel 12'!E$23),
SUMIFS([1]db!$H:$H,[1]db!$J:$J,'Tabel 12'!$L10,[1]db!$G:$G,'Tabel 12'!E$24),
SUMIFS([1]db!$H:$H,[1]db!$J:$J,'Tabel 12'!L$7,[1]db!$G:$G,'Tabel 12'!$E$25),
SUMIFS([1]db!$H:$H,[1]db!$J:$J,'Tabel 12'!$L10,[1]db!$G:$G,'Tabel 12'!E$26),
SUMIFS([1]db!$H:$H,[1]db!$J:$J,'Tabel 12'!$L10,[1]db!$G:$G,'Tabel 12'!E$27),
SUMIFS([1]db!$H:$H,[1]db!$J:$J,'Tabel 12'!$L10,[1]db!$G:$G,'Tabel 12'!E$28),
SUMIFS([1]db!$H:$H,[1]db!$J:$J,'Tabel 12'!$L10,[1]db!$G:$G,'Tabel 12'!E$29),
SUMIFS([1]db!$H:$H,[1]db!$J:$J,'Tabel 12'!$L10,[1]db!$G:$G,'Tabel 12'!E$30),
SUMIFS([1]db!$H:$H,[1]db!$J:$J,'Tabel 12'!$L10,[1]db!$G:$G,'Tabel 12'!E$31),
SUMIFS([1]db!$H:$H,[1]db!$J:$J,'Tabel 12'!$L10,[1]db!$G:$G,'Tabel 12'!E$32),
SUMIFS([1]db!$H:$H,[1]db!$J:$J,'Tabel 12'!$L10,[1]db!$G:$G,'Tabel 12'!E$33),
SUMIFS([1]db!$H:$H,[1]db!$J:$J,'Tabel 12'!$L10,[1]db!$G:$G,'Tabel 12'!E$34))</f>
        <v>4</v>
      </c>
      <c r="F10" s="31">
        <f>SUM(
SUMIFS([1]db!$H:$H,[1]db!$J:$J,'Tabel 12'!$L10,[1]db!$G:$G,'Tabel 12'!F$23),
SUMIFS([1]db!$H:$H,[1]db!$J:$J,'Tabel 12'!$L10,[1]db!$G:$G,'Tabel 12'!F$24),
SUMIFS([1]db!$H:$H,[1]db!$J:$J,'Tabel 12'!M$7,[1]db!$G:$G,'Tabel 12'!$E$25),
SUMIFS([1]db!$H:$H,[1]db!$J:$J,'Tabel 12'!$L10,[1]db!$G:$G,'Tabel 12'!F$26),
SUMIFS([1]db!$H:$H,[1]db!$J:$J,'Tabel 12'!$L10,[1]db!$G:$G,'Tabel 12'!F$27),
SUMIFS([1]db!$H:$H,[1]db!$J:$J,'Tabel 12'!$L10,[1]db!$G:$G,'Tabel 12'!F$28),
SUMIFS([1]db!$H:$H,[1]db!$J:$J,'Tabel 12'!$L10,[1]db!$G:$G,'Tabel 12'!F$29),
SUMIFS([1]db!$H:$H,[1]db!$J:$J,'Tabel 12'!$L10,[1]db!$G:$G,'Tabel 12'!F$30),
SUMIFS([1]db!$H:$H,[1]db!$J:$J,'Tabel 12'!$L10,[1]db!$G:$G,'Tabel 12'!F$31),
SUMIFS([1]db!$H:$H,[1]db!$J:$J,'Tabel 12'!$L10,[1]db!$G:$G,'Tabel 12'!F$32),
SUMIFS([1]db!$H:$H,[1]db!$J:$J,'Tabel 12'!$L10,[1]db!$G:$G,'Tabel 12'!F$33),
SUMIFS([1]db!$H:$H,[1]db!$J:$J,'Tabel 12'!$L10,[1]db!$G:$G,'Tabel 12'!F$34))</f>
        <v>2</v>
      </c>
      <c r="G10" s="31">
        <f>SUM(
SUMIFS([1]db!$H:$H,[1]db!$J:$J,'Tabel 12'!$L10,[1]db!$G:$G,'Tabel 12'!G$23),
SUMIFS([1]db!$H:$H,[1]db!$J:$J,'Tabel 12'!$L10,[1]db!$G:$G,'Tabel 12'!G$24),
SUMIFS([1]db!$H:$H,[1]db!$J:$J,'Tabel 12'!N$7,[1]db!$G:$G,'Tabel 12'!$E$25),
SUMIFS([1]db!$H:$H,[1]db!$J:$J,'Tabel 12'!$L10,[1]db!$G:$G,'Tabel 12'!G$26),
SUMIFS([1]db!$H:$H,[1]db!$J:$J,'Tabel 12'!$L10,[1]db!$G:$G,'Tabel 12'!G$27),
SUMIFS([1]db!$H:$H,[1]db!$J:$J,'Tabel 12'!$L10,[1]db!$G:$G,'Tabel 12'!G$28),
SUMIFS([1]db!$H:$H,[1]db!$J:$J,'Tabel 12'!$L10,[1]db!$G:$G,'Tabel 12'!G$29),
SUMIFS([1]db!$H:$H,[1]db!$J:$J,'Tabel 12'!$L10,[1]db!$G:$G,'Tabel 12'!G$30),
SUMIFS([1]db!$H:$H,[1]db!$J:$J,'Tabel 12'!$L10,[1]db!$G:$G,'Tabel 12'!G$31),
SUMIFS([1]db!$H:$H,[1]db!$J:$J,'Tabel 12'!$L10,[1]db!$G:$G,'Tabel 12'!G$32),
SUMIFS([1]db!$H:$H,[1]db!$J:$J,'Tabel 12'!$L10,[1]db!$G:$G,'Tabel 12'!G$33),
SUMIFS([1]db!$H:$H,[1]db!$J:$J,'Tabel 12'!$L10,[1]db!$G:$G,'Tabel 12'!G$34))</f>
        <v>47</v>
      </c>
      <c r="H10" s="31">
        <f>SUM(
SUMIFS([1]db!$H:$H,[1]db!$J:$J,'Tabel 12'!$L10,[1]db!$G:$G,'Tabel 12'!H$23),
SUMIFS([1]db!$H:$H,[1]db!$J:$J,'Tabel 12'!$L10,[1]db!$G:$G,'Tabel 12'!H$24),
SUMIFS([1]db!$H:$H,[1]db!$J:$J,'Tabel 12'!O$7,[1]db!$G:$G,'Tabel 12'!$E$25),
SUMIFS([1]db!$H:$H,[1]db!$J:$J,'Tabel 12'!$L10,[1]db!$G:$G,'Tabel 12'!H$26),
SUMIFS([1]db!$H:$H,[1]db!$J:$J,'Tabel 12'!$L10,[1]db!$G:$G,'Tabel 12'!H$27),
SUMIFS([1]db!$H:$H,[1]db!$J:$J,'Tabel 12'!$L10,[1]db!$G:$G,'Tabel 12'!H$28),
SUMIFS([1]db!$H:$H,[1]db!$J:$J,'Tabel 12'!$L10,[1]db!$G:$G,'Tabel 12'!H$29),
SUMIFS([1]db!$H:$H,[1]db!$J:$J,'Tabel 12'!$L10,[1]db!$G:$G,'Tabel 12'!H$30),
SUMIFS([1]db!$H:$H,[1]db!$J:$J,'Tabel 12'!$L10,[1]db!$G:$G,'Tabel 12'!H$31),
SUMIFS([1]db!$H:$H,[1]db!$J:$J,'Tabel 12'!$L10,[1]db!$G:$G,'Tabel 12'!H$32),
SUMIFS([1]db!$H:$H,[1]db!$J:$J,'Tabel 12'!$L10,[1]db!$G:$G,'Tabel 12'!H$33),
SUMIFS([1]db!$H:$H,[1]db!$J:$J,'Tabel 12'!$L10,[1]db!$G:$G,'Tabel 12'!H$34))</f>
        <v>514</v>
      </c>
      <c r="I10" s="31">
        <f>SUM(
SUMIFS([1]db!$H:$H,[1]db!$J:$J,'Tabel 12'!$L10,[1]db!$G:$G,'Tabel 12'!I$23),
SUMIFS([1]db!$H:$H,[1]db!$J:$J,'Tabel 12'!$L10,[1]db!$G:$G,'Tabel 12'!I$24),
SUMIFS([1]db!$H:$H,[1]db!$J:$J,'Tabel 12'!P$7,[1]db!$G:$G,'Tabel 12'!$E$25),
SUMIFS([1]db!$H:$H,[1]db!$J:$J,'Tabel 12'!$L10,[1]db!$G:$G,'Tabel 12'!I$26),
SUMIFS([1]db!$H:$H,[1]db!$J:$J,'Tabel 12'!$L10,[1]db!$G:$G,'Tabel 12'!I$27),
SUMIFS([1]db!$H:$H,[1]db!$J:$J,'Tabel 12'!$L10,[1]db!$G:$G,'Tabel 12'!I$28),
SUMIFS([1]db!$H:$H,[1]db!$J:$J,'Tabel 12'!$L10,[1]db!$G:$G,'Tabel 12'!I$29),
SUMIFS([1]db!$H:$H,[1]db!$J:$J,'Tabel 12'!$L10,[1]db!$G:$G,'Tabel 12'!I$30),
SUMIFS([1]db!$H:$H,[1]db!$J:$J,'Tabel 12'!$L10,[1]db!$G:$G,'Tabel 12'!I$31),
SUMIFS([1]db!$H:$H,[1]db!$J:$J,'Tabel 12'!$L10,[1]db!$G:$G,'Tabel 12'!I$32),
SUMIFS([1]db!$H:$H,[1]db!$J:$J,'Tabel 12'!$L10,[1]db!$G:$G,'Tabel 12'!I$33),
SUMIFS([1]db!$H:$H,[1]db!$J:$J,'Tabel 12'!$L10,[1]db!$G:$G,'Tabel 12'!I$34))</f>
        <v>465</v>
      </c>
      <c r="J10" s="32">
        <f>SUM(
SUMIFS([1]db!$H:$H,[1]db!$J:$J,'Tabel 12'!$L10,[1]db!$G:$G,'Tabel 12'!J$23),
SUMIFS([1]db!$H:$H,[1]db!$J:$J,'Tabel 12'!$L10,[1]db!$G:$G,'Tabel 12'!J$24),
SUMIFS([1]db!$H:$H,[1]db!$J:$J,'Tabel 12'!Q$7,[1]db!$G:$G,'Tabel 12'!$E$25),
SUMIFS([1]db!$H:$H,[1]db!$J:$J,'Tabel 12'!$L10,[1]db!$G:$G,'Tabel 12'!J$26),
SUMIFS([1]db!$H:$H,[1]db!$J:$J,'Tabel 12'!$L10,[1]db!$G:$G,'Tabel 12'!J$27),
SUMIFS([1]db!$H:$H,[1]db!$J:$J,'Tabel 12'!$L10,[1]db!$G:$G,'Tabel 12'!J$28),
SUMIFS([1]db!$H:$H,[1]db!$J:$J,'Tabel 12'!$L10,[1]db!$G:$G,'Tabel 12'!J$29),
SUMIFS([1]db!$H:$H,[1]db!$J:$J,'Tabel 12'!$L10,[1]db!$G:$G,'Tabel 12'!J$30),
SUMIFS([1]db!$H:$H,[1]db!$J:$J,'Tabel 12'!$L10,[1]db!$G:$G,'Tabel 12'!J$31),
SUMIFS([1]db!$H:$H,[1]db!$J:$J,'Tabel 12'!$L10,[1]db!$G:$G,'Tabel 12'!J$32),
SUMIFS([1]db!$H:$H,[1]db!$J:$J,'Tabel 12'!$L10,[1]db!$G:$G,'Tabel 12'!J$33),
SUMIFS([1]db!$H:$H,[1]db!$J:$J,'Tabel 12'!$L10,[1]db!$G:$G,'Tabel 12'!J$34))</f>
        <v>0</v>
      </c>
      <c r="L10" s="29">
        <v>6</v>
      </c>
      <c r="M10" s="29" t="str">
        <f>VLOOKUP(L10,[1]db!$AC:$AK,4,FALSE)</f>
        <v>Kundur</v>
      </c>
    </row>
    <row r="11" spans="2:13" x14ac:dyDescent="0.3">
      <c r="B11" s="24" t="s">
        <v>13</v>
      </c>
      <c r="C11" s="25"/>
      <c r="D11" s="25"/>
      <c r="E11" s="30">
        <f>SUM(
SUMIFS([1]db!$H:$H,[1]db!$J:$J,'Tabel 12'!$L11,[1]db!$G:$G,'Tabel 12'!E$23),
SUMIFS([1]db!$H:$H,[1]db!$J:$J,'Tabel 12'!$L11,[1]db!$G:$G,'Tabel 12'!E$24),
SUMIFS([1]db!$H:$H,[1]db!$J:$J,'Tabel 12'!L$7,[1]db!$G:$G,'Tabel 12'!$E$25),
SUMIFS([1]db!$H:$H,[1]db!$J:$J,'Tabel 12'!$L11,[1]db!$G:$G,'Tabel 12'!E$26),
SUMIFS([1]db!$H:$H,[1]db!$J:$J,'Tabel 12'!$L11,[1]db!$G:$G,'Tabel 12'!E$27),
SUMIFS([1]db!$H:$H,[1]db!$J:$J,'Tabel 12'!$L11,[1]db!$G:$G,'Tabel 12'!E$28),
SUMIFS([1]db!$H:$H,[1]db!$J:$J,'Tabel 12'!$L11,[1]db!$G:$G,'Tabel 12'!E$29),
SUMIFS([1]db!$H:$H,[1]db!$J:$J,'Tabel 12'!$L11,[1]db!$G:$G,'Tabel 12'!E$30),
SUMIFS([1]db!$H:$H,[1]db!$J:$J,'Tabel 12'!$L11,[1]db!$G:$G,'Tabel 12'!E$31),
SUMIFS([1]db!$H:$H,[1]db!$J:$J,'Tabel 12'!$L11,[1]db!$G:$G,'Tabel 12'!E$32),
SUMIFS([1]db!$H:$H,[1]db!$J:$J,'Tabel 12'!$L11,[1]db!$G:$G,'Tabel 12'!E$33),
SUMIFS([1]db!$H:$H,[1]db!$J:$J,'Tabel 12'!$L11,[1]db!$G:$G,'Tabel 12'!E$34))</f>
        <v>0</v>
      </c>
      <c r="F11" s="31">
        <f>SUM(
SUMIFS([1]db!$H:$H,[1]db!$J:$J,'Tabel 12'!$L11,[1]db!$G:$G,'Tabel 12'!F$23),
SUMIFS([1]db!$H:$H,[1]db!$J:$J,'Tabel 12'!$L11,[1]db!$G:$G,'Tabel 12'!F$24),
SUMIFS([1]db!$H:$H,[1]db!$J:$J,'Tabel 12'!M$7,[1]db!$G:$G,'Tabel 12'!$E$25),
SUMIFS([1]db!$H:$H,[1]db!$J:$J,'Tabel 12'!$L11,[1]db!$G:$G,'Tabel 12'!F$26),
SUMIFS([1]db!$H:$H,[1]db!$J:$J,'Tabel 12'!$L11,[1]db!$G:$G,'Tabel 12'!F$27),
SUMIFS([1]db!$H:$H,[1]db!$J:$J,'Tabel 12'!$L11,[1]db!$G:$G,'Tabel 12'!F$28),
SUMIFS([1]db!$H:$H,[1]db!$J:$J,'Tabel 12'!$L11,[1]db!$G:$G,'Tabel 12'!F$29),
SUMIFS([1]db!$H:$H,[1]db!$J:$J,'Tabel 12'!$L11,[1]db!$G:$G,'Tabel 12'!F$30),
SUMIFS([1]db!$H:$H,[1]db!$J:$J,'Tabel 12'!$L11,[1]db!$G:$G,'Tabel 12'!F$31),
SUMIFS([1]db!$H:$H,[1]db!$J:$J,'Tabel 12'!$L11,[1]db!$G:$G,'Tabel 12'!F$32),
SUMIFS([1]db!$H:$H,[1]db!$J:$J,'Tabel 12'!$L11,[1]db!$G:$G,'Tabel 12'!F$33),
SUMIFS([1]db!$H:$H,[1]db!$J:$J,'Tabel 12'!$L11,[1]db!$G:$G,'Tabel 12'!F$34))</f>
        <v>1</v>
      </c>
      <c r="G11" s="31">
        <f>SUM(
SUMIFS([1]db!$H:$H,[1]db!$J:$J,'Tabel 12'!$L11,[1]db!$G:$G,'Tabel 12'!G$23),
SUMIFS([1]db!$H:$H,[1]db!$J:$J,'Tabel 12'!$L11,[1]db!$G:$G,'Tabel 12'!G$24),
SUMIFS([1]db!$H:$H,[1]db!$J:$J,'Tabel 12'!N$7,[1]db!$G:$G,'Tabel 12'!$E$25),
SUMIFS([1]db!$H:$H,[1]db!$J:$J,'Tabel 12'!$L11,[1]db!$G:$G,'Tabel 12'!G$26),
SUMIFS([1]db!$H:$H,[1]db!$J:$J,'Tabel 12'!$L11,[1]db!$G:$G,'Tabel 12'!G$27),
SUMIFS([1]db!$H:$H,[1]db!$J:$J,'Tabel 12'!$L11,[1]db!$G:$G,'Tabel 12'!G$28),
SUMIFS([1]db!$H:$H,[1]db!$J:$J,'Tabel 12'!$L11,[1]db!$G:$G,'Tabel 12'!G$29),
SUMIFS([1]db!$H:$H,[1]db!$J:$J,'Tabel 12'!$L11,[1]db!$G:$G,'Tabel 12'!G$30),
SUMIFS([1]db!$H:$H,[1]db!$J:$J,'Tabel 12'!$L11,[1]db!$G:$G,'Tabel 12'!G$31),
SUMIFS([1]db!$H:$H,[1]db!$J:$J,'Tabel 12'!$L11,[1]db!$G:$G,'Tabel 12'!G$32),
SUMIFS([1]db!$H:$H,[1]db!$J:$J,'Tabel 12'!$L11,[1]db!$G:$G,'Tabel 12'!G$33),
SUMIFS([1]db!$H:$H,[1]db!$J:$J,'Tabel 12'!$L11,[1]db!$G:$G,'Tabel 12'!G$34))</f>
        <v>9</v>
      </c>
      <c r="H11" s="31">
        <f>SUM(
SUMIFS([1]db!$H:$H,[1]db!$J:$J,'Tabel 12'!$L11,[1]db!$G:$G,'Tabel 12'!H$23),
SUMIFS([1]db!$H:$H,[1]db!$J:$J,'Tabel 12'!$L11,[1]db!$G:$G,'Tabel 12'!H$24),
SUMIFS([1]db!$H:$H,[1]db!$J:$J,'Tabel 12'!O$7,[1]db!$G:$G,'Tabel 12'!$E$25),
SUMIFS([1]db!$H:$H,[1]db!$J:$J,'Tabel 12'!$L11,[1]db!$G:$G,'Tabel 12'!H$26),
SUMIFS([1]db!$H:$H,[1]db!$J:$J,'Tabel 12'!$L11,[1]db!$G:$G,'Tabel 12'!H$27),
SUMIFS([1]db!$H:$H,[1]db!$J:$J,'Tabel 12'!$L11,[1]db!$G:$G,'Tabel 12'!H$28),
SUMIFS([1]db!$H:$H,[1]db!$J:$J,'Tabel 12'!$L11,[1]db!$G:$G,'Tabel 12'!H$29),
SUMIFS([1]db!$H:$H,[1]db!$J:$J,'Tabel 12'!$L11,[1]db!$G:$G,'Tabel 12'!H$30),
SUMIFS([1]db!$H:$H,[1]db!$J:$J,'Tabel 12'!$L11,[1]db!$G:$G,'Tabel 12'!H$31),
SUMIFS([1]db!$H:$H,[1]db!$J:$J,'Tabel 12'!$L11,[1]db!$G:$G,'Tabel 12'!H$32),
SUMIFS([1]db!$H:$H,[1]db!$J:$J,'Tabel 12'!$L11,[1]db!$G:$G,'Tabel 12'!H$33),
SUMIFS([1]db!$H:$H,[1]db!$J:$J,'Tabel 12'!$L11,[1]db!$G:$G,'Tabel 12'!H$34))</f>
        <v>156</v>
      </c>
      <c r="I11" s="31">
        <f>SUM(
SUMIFS([1]db!$H:$H,[1]db!$J:$J,'Tabel 12'!$L11,[1]db!$G:$G,'Tabel 12'!I$23),
SUMIFS([1]db!$H:$H,[1]db!$J:$J,'Tabel 12'!$L11,[1]db!$G:$G,'Tabel 12'!I$24),
SUMIFS([1]db!$H:$H,[1]db!$J:$J,'Tabel 12'!P$7,[1]db!$G:$G,'Tabel 12'!$E$25),
SUMIFS([1]db!$H:$H,[1]db!$J:$J,'Tabel 12'!$L11,[1]db!$G:$G,'Tabel 12'!I$26),
SUMIFS([1]db!$H:$H,[1]db!$J:$J,'Tabel 12'!$L11,[1]db!$G:$G,'Tabel 12'!I$27),
SUMIFS([1]db!$H:$H,[1]db!$J:$J,'Tabel 12'!$L11,[1]db!$G:$G,'Tabel 12'!I$28),
SUMIFS([1]db!$H:$H,[1]db!$J:$J,'Tabel 12'!$L11,[1]db!$G:$G,'Tabel 12'!I$29),
SUMIFS([1]db!$H:$H,[1]db!$J:$J,'Tabel 12'!$L11,[1]db!$G:$G,'Tabel 12'!I$30),
SUMIFS([1]db!$H:$H,[1]db!$J:$J,'Tabel 12'!$L11,[1]db!$G:$G,'Tabel 12'!I$31),
SUMIFS([1]db!$H:$H,[1]db!$J:$J,'Tabel 12'!$L11,[1]db!$G:$G,'Tabel 12'!I$32),
SUMIFS([1]db!$H:$H,[1]db!$J:$J,'Tabel 12'!$L11,[1]db!$G:$G,'Tabel 12'!I$33),
SUMIFS([1]db!$H:$H,[1]db!$J:$J,'Tabel 12'!$L11,[1]db!$G:$G,'Tabel 12'!I$34))</f>
        <v>277</v>
      </c>
      <c r="J11" s="32">
        <f>SUM(
SUMIFS([1]db!$H:$H,[1]db!$J:$J,'Tabel 12'!$L11,[1]db!$G:$G,'Tabel 12'!J$23),
SUMIFS([1]db!$H:$H,[1]db!$J:$J,'Tabel 12'!$L11,[1]db!$G:$G,'Tabel 12'!J$24),
SUMIFS([1]db!$H:$H,[1]db!$J:$J,'Tabel 12'!Q$7,[1]db!$G:$G,'Tabel 12'!$E$25),
SUMIFS([1]db!$H:$H,[1]db!$J:$J,'Tabel 12'!$L11,[1]db!$G:$G,'Tabel 12'!J$26),
SUMIFS([1]db!$H:$H,[1]db!$J:$J,'Tabel 12'!$L11,[1]db!$G:$G,'Tabel 12'!J$27),
SUMIFS([1]db!$H:$H,[1]db!$J:$J,'Tabel 12'!$L11,[1]db!$G:$G,'Tabel 12'!J$28),
SUMIFS([1]db!$H:$H,[1]db!$J:$J,'Tabel 12'!$L11,[1]db!$G:$G,'Tabel 12'!J$29),
SUMIFS([1]db!$H:$H,[1]db!$J:$J,'Tabel 12'!$L11,[1]db!$G:$G,'Tabel 12'!J$30),
SUMIFS([1]db!$H:$H,[1]db!$J:$J,'Tabel 12'!$L11,[1]db!$G:$G,'Tabel 12'!J$31),
SUMIFS([1]db!$H:$H,[1]db!$J:$J,'Tabel 12'!$L11,[1]db!$G:$G,'Tabel 12'!J$32),
SUMIFS([1]db!$H:$H,[1]db!$J:$J,'Tabel 12'!$L11,[1]db!$G:$G,'Tabel 12'!J$33),
SUMIFS([1]db!$H:$H,[1]db!$J:$J,'Tabel 12'!$L11,[1]db!$G:$G,'Tabel 12'!J$34))</f>
        <v>0</v>
      </c>
      <c r="L11" s="29">
        <v>11</v>
      </c>
      <c r="M11" s="29" t="str">
        <f>VLOOKUP(L11,[1]db!$AC:$AK,4,FALSE)</f>
        <v>Moro</v>
      </c>
    </row>
    <row r="12" spans="2:13" x14ac:dyDescent="0.3">
      <c r="B12" s="24" t="s">
        <v>14</v>
      </c>
      <c r="C12" s="25"/>
      <c r="D12" s="25"/>
      <c r="E12" s="30">
        <f>SUM(
SUMIFS([1]db!$H:$H,[1]db!$J:$J,'Tabel 12'!$L12,[1]db!$G:$G,'Tabel 12'!E$23),
SUMIFS([1]db!$H:$H,[1]db!$J:$J,'Tabel 12'!$L12,[1]db!$G:$G,'Tabel 12'!E$24),
SUMIFS([1]db!$H:$H,[1]db!$J:$J,'Tabel 12'!L$7,[1]db!$G:$G,'Tabel 12'!$E$25),
SUMIFS([1]db!$H:$H,[1]db!$J:$J,'Tabel 12'!$L12,[1]db!$G:$G,'Tabel 12'!E$26),
SUMIFS([1]db!$H:$H,[1]db!$J:$J,'Tabel 12'!$L12,[1]db!$G:$G,'Tabel 12'!E$27),
SUMIFS([1]db!$H:$H,[1]db!$J:$J,'Tabel 12'!$L12,[1]db!$G:$G,'Tabel 12'!E$28),
SUMIFS([1]db!$H:$H,[1]db!$J:$J,'Tabel 12'!$L12,[1]db!$G:$G,'Tabel 12'!E$29),
SUMIFS([1]db!$H:$H,[1]db!$J:$J,'Tabel 12'!$L12,[1]db!$G:$G,'Tabel 12'!E$30),
SUMIFS([1]db!$H:$H,[1]db!$J:$J,'Tabel 12'!$L12,[1]db!$G:$G,'Tabel 12'!E$31),
SUMIFS([1]db!$H:$H,[1]db!$J:$J,'Tabel 12'!$L12,[1]db!$G:$G,'Tabel 12'!E$32),
SUMIFS([1]db!$H:$H,[1]db!$J:$J,'Tabel 12'!$L12,[1]db!$G:$G,'Tabel 12'!E$33),
SUMIFS([1]db!$H:$H,[1]db!$J:$J,'Tabel 12'!$L12,[1]db!$G:$G,'Tabel 12'!E$34))</f>
        <v>0</v>
      </c>
      <c r="F12" s="31">
        <f>SUM(
SUMIFS([1]db!$H:$H,[1]db!$J:$J,'Tabel 12'!$L12,[1]db!$G:$G,'Tabel 12'!F$23),
SUMIFS([1]db!$H:$H,[1]db!$J:$J,'Tabel 12'!$L12,[1]db!$G:$G,'Tabel 12'!F$24),
SUMIFS([1]db!$H:$H,[1]db!$J:$J,'Tabel 12'!M$7,[1]db!$G:$G,'Tabel 12'!$E$25),
SUMIFS([1]db!$H:$H,[1]db!$J:$J,'Tabel 12'!$L12,[1]db!$G:$G,'Tabel 12'!F$26),
SUMIFS([1]db!$H:$H,[1]db!$J:$J,'Tabel 12'!$L12,[1]db!$G:$G,'Tabel 12'!F$27),
SUMIFS([1]db!$H:$H,[1]db!$J:$J,'Tabel 12'!$L12,[1]db!$G:$G,'Tabel 12'!F$28),
SUMIFS([1]db!$H:$H,[1]db!$J:$J,'Tabel 12'!$L12,[1]db!$G:$G,'Tabel 12'!F$29),
SUMIFS([1]db!$H:$H,[1]db!$J:$J,'Tabel 12'!$L12,[1]db!$G:$G,'Tabel 12'!F$30),
SUMIFS([1]db!$H:$H,[1]db!$J:$J,'Tabel 12'!$L12,[1]db!$G:$G,'Tabel 12'!F$31),
SUMIFS([1]db!$H:$H,[1]db!$J:$J,'Tabel 12'!$L12,[1]db!$G:$G,'Tabel 12'!F$32),
SUMIFS([1]db!$H:$H,[1]db!$J:$J,'Tabel 12'!$L12,[1]db!$G:$G,'Tabel 12'!F$33),
SUMIFS([1]db!$H:$H,[1]db!$J:$J,'Tabel 12'!$L12,[1]db!$G:$G,'Tabel 12'!F$34))</f>
        <v>3</v>
      </c>
      <c r="G12" s="31">
        <f>SUM(
SUMIFS([1]db!$H:$H,[1]db!$J:$J,'Tabel 12'!$L12,[1]db!$G:$G,'Tabel 12'!G$23),
SUMIFS([1]db!$H:$H,[1]db!$J:$J,'Tabel 12'!$L12,[1]db!$G:$G,'Tabel 12'!G$24),
SUMIFS([1]db!$H:$H,[1]db!$J:$J,'Tabel 12'!N$7,[1]db!$G:$G,'Tabel 12'!$E$25),
SUMIFS([1]db!$H:$H,[1]db!$J:$J,'Tabel 12'!$L12,[1]db!$G:$G,'Tabel 12'!G$26),
SUMIFS([1]db!$H:$H,[1]db!$J:$J,'Tabel 12'!$L12,[1]db!$G:$G,'Tabel 12'!G$27),
SUMIFS([1]db!$H:$H,[1]db!$J:$J,'Tabel 12'!$L12,[1]db!$G:$G,'Tabel 12'!G$28),
SUMIFS([1]db!$H:$H,[1]db!$J:$J,'Tabel 12'!$L12,[1]db!$G:$G,'Tabel 12'!G$29),
SUMIFS([1]db!$H:$H,[1]db!$J:$J,'Tabel 12'!$L12,[1]db!$G:$G,'Tabel 12'!G$30),
SUMIFS([1]db!$H:$H,[1]db!$J:$J,'Tabel 12'!$L12,[1]db!$G:$G,'Tabel 12'!G$31),
SUMIFS([1]db!$H:$H,[1]db!$J:$J,'Tabel 12'!$L12,[1]db!$G:$G,'Tabel 12'!G$32),
SUMIFS([1]db!$H:$H,[1]db!$J:$J,'Tabel 12'!$L12,[1]db!$G:$G,'Tabel 12'!G$33),
SUMIFS([1]db!$H:$H,[1]db!$J:$J,'Tabel 12'!$L12,[1]db!$G:$G,'Tabel 12'!G$34))</f>
        <v>2</v>
      </c>
      <c r="H12" s="31">
        <f>SUM(
SUMIFS([1]db!$H:$H,[1]db!$J:$J,'Tabel 12'!$L12,[1]db!$G:$G,'Tabel 12'!H$23),
SUMIFS([1]db!$H:$H,[1]db!$J:$J,'Tabel 12'!$L12,[1]db!$G:$G,'Tabel 12'!H$24),
SUMIFS([1]db!$H:$H,[1]db!$J:$J,'Tabel 12'!O$7,[1]db!$G:$G,'Tabel 12'!$E$25),
SUMIFS([1]db!$H:$H,[1]db!$J:$J,'Tabel 12'!$L12,[1]db!$G:$G,'Tabel 12'!H$26),
SUMIFS([1]db!$H:$H,[1]db!$J:$J,'Tabel 12'!$L12,[1]db!$G:$G,'Tabel 12'!H$27),
SUMIFS([1]db!$H:$H,[1]db!$J:$J,'Tabel 12'!$L12,[1]db!$G:$G,'Tabel 12'!H$28),
SUMIFS([1]db!$H:$H,[1]db!$J:$J,'Tabel 12'!$L12,[1]db!$G:$G,'Tabel 12'!H$29),
SUMIFS([1]db!$H:$H,[1]db!$J:$J,'Tabel 12'!$L12,[1]db!$G:$G,'Tabel 12'!H$30),
SUMIFS([1]db!$H:$H,[1]db!$J:$J,'Tabel 12'!$L12,[1]db!$G:$G,'Tabel 12'!H$31),
SUMIFS([1]db!$H:$H,[1]db!$J:$J,'Tabel 12'!$L12,[1]db!$G:$G,'Tabel 12'!H$32),
SUMIFS([1]db!$H:$H,[1]db!$J:$J,'Tabel 12'!$L12,[1]db!$G:$G,'Tabel 12'!H$33),
SUMIFS([1]db!$H:$H,[1]db!$J:$J,'Tabel 12'!$L12,[1]db!$G:$G,'Tabel 12'!H$34))</f>
        <v>67</v>
      </c>
      <c r="I12" s="31">
        <f>SUM(
SUMIFS([1]db!$H:$H,[1]db!$J:$J,'Tabel 12'!$L12,[1]db!$G:$G,'Tabel 12'!I$23),
SUMIFS([1]db!$H:$H,[1]db!$J:$J,'Tabel 12'!$L12,[1]db!$G:$G,'Tabel 12'!I$24),
SUMIFS([1]db!$H:$H,[1]db!$J:$J,'Tabel 12'!P$7,[1]db!$G:$G,'Tabel 12'!$E$25),
SUMIFS([1]db!$H:$H,[1]db!$J:$J,'Tabel 12'!$L12,[1]db!$G:$G,'Tabel 12'!I$26),
SUMIFS([1]db!$H:$H,[1]db!$J:$J,'Tabel 12'!$L12,[1]db!$G:$G,'Tabel 12'!I$27),
SUMIFS([1]db!$H:$H,[1]db!$J:$J,'Tabel 12'!$L12,[1]db!$G:$G,'Tabel 12'!I$28),
SUMIFS([1]db!$H:$H,[1]db!$J:$J,'Tabel 12'!$L12,[1]db!$G:$G,'Tabel 12'!I$29),
SUMIFS([1]db!$H:$H,[1]db!$J:$J,'Tabel 12'!$L12,[1]db!$G:$G,'Tabel 12'!I$30),
SUMIFS([1]db!$H:$H,[1]db!$J:$J,'Tabel 12'!$L12,[1]db!$G:$G,'Tabel 12'!I$31),
SUMIFS([1]db!$H:$H,[1]db!$J:$J,'Tabel 12'!$L12,[1]db!$G:$G,'Tabel 12'!I$32),
SUMIFS([1]db!$H:$H,[1]db!$J:$J,'Tabel 12'!$L12,[1]db!$G:$G,'Tabel 12'!I$33),
SUMIFS([1]db!$H:$H,[1]db!$J:$J,'Tabel 12'!$L12,[1]db!$G:$G,'Tabel 12'!I$34))</f>
        <v>84</v>
      </c>
      <c r="J12" s="32">
        <f>SUM(
SUMIFS([1]db!$H:$H,[1]db!$J:$J,'Tabel 12'!$L12,[1]db!$G:$G,'Tabel 12'!J$23),
SUMIFS([1]db!$H:$H,[1]db!$J:$J,'Tabel 12'!$L12,[1]db!$G:$G,'Tabel 12'!J$24),
SUMIFS([1]db!$H:$H,[1]db!$J:$J,'Tabel 12'!Q$7,[1]db!$G:$G,'Tabel 12'!$E$25),
SUMIFS([1]db!$H:$H,[1]db!$J:$J,'Tabel 12'!$L12,[1]db!$G:$G,'Tabel 12'!J$26),
SUMIFS([1]db!$H:$H,[1]db!$J:$J,'Tabel 12'!$L12,[1]db!$G:$G,'Tabel 12'!J$27),
SUMIFS([1]db!$H:$H,[1]db!$J:$J,'Tabel 12'!$L12,[1]db!$G:$G,'Tabel 12'!J$28),
SUMIFS([1]db!$H:$H,[1]db!$J:$J,'Tabel 12'!$L12,[1]db!$G:$G,'Tabel 12'!J$29),
SUMIFS([1]db!$H:$H,[1]db!$J:$J,'Tabel 12'!$L12,[1]db!$G:$G,'Tabel 12'!J$30),
SUMIFS([1]db!$H:$H,[1]db!$J:$J,'Tabel 12'!$L12,[1]db!$G:$G,'Tabel 12'!J$31),
SUMIFS([1]db!$H:$H,[1]db!$J:$J,'Tabel 12'!$L12,[1]db!$G:$G,'Tabel 12'!J$32),
SUMIFS([1]db!$H:$H,[1]db!$J:$J,'Tabel 12'!$L12,[1]db!$G:$G,'Tabel 12'!J$33),
SUMIFS([1]db!$H:$H,[1]db!$J:$J,'Tabel 12'!$L12,[1]db!$G:$G,'Tabel 12'!J$34))</f>
        <v>0</v>
      </c>
      <c r="L12" s="29">
        <v>12</v>
      </c>
      <c r="M12" s="29" t="str">
        <f>VLOOKUP(L12,[1]db!$AC:$AK,4,FALSE)</f>
        <v>Durai</v>
      </c>
    </row>
    <row r="13" spans="2:13" x14ac:dyDescent="0.3">
      <c r="B13" s="24" t="s">
        <v>15</v>
      </c>
      <c r="C13" s="25"/>
      <c r="D13" s="25"/>
      <c r="E13" s="30">
        <f>SUM(
SUMIFS([1]db!$H:$H,[1]db!$J:$J,'Tabel 12'!$L13,[1]db!$G:$G,'Tabel 12'!E$23),
SUMIFS([1]db!$H:$H,[1]db!$J:$J,'Tabel 12'!$L13,[1]db!$G:$G,'Tabel 12'!E$24),
SUMIFS([1]db!$H:$H,[1]db!$J:$J,'Tabel 12'!L$7,[1]db!$G:$G,'Tabel 12'!$E$25),
SUMIFS([1]db!$H:$H,[1]db!$J:$J,'Tabel 12'!$L13,[1]db!$G:$G,'Tabel 12'!E$26),
SUMIFS([1]db!$H:$H,[1]db!$J:$J,'Tabel 12'!$L13,[1]db!$G:$G,'Tabel 12'!E$27),
SUMIFS([1]db!$H:$H,[1]db!$J:$J,'Tabel 12'!$L13,[1]db!$G:$G,'Tabel 12'!E$28),
SUMIFS([1]db!$H:$H,[1]db!$J:$J,'Tabel 12'!$L13,[1]db!$G:$G,'Tabel 12'!E$29),
SUMIFS([1]db!$H:$H,[1]db!$J:$J,'Tabel 12'!$L13,[1]db!$G:$G,'Tabel 12'!E$30),
SUMIFS([1]db!$H:$H,[1]db!$J:$J,'Tabel 12'!$L13,[1]db!$G:$G,'Tabel 12'!E$31),
SUMIFS([1]db!$H:$H,[1]db!$J:$J,'Tabel 12'!$L13,[1]db!$G:$G,'Tabel 12'!E$32),
SUMIFS([1]db!$H:$H,[1]db!$J:$J,'Tabel 12'!$L13,[1]db!$G:$G,'Tabel 12'!E$33),
SUMIFS([1]db!$H:$H,[1]db!$J:$J,'Tabel 12'!$L13,[1]db!$G:$G,'Tabel 12'!E$34))</f>
        <v>0</v>
      </c>
      <c r="F13" s="31">
        <f>SUM(
SUMIFS([1]db!$H:$H,[1]db!$J:$J,'Tabel 12'!$L13,[1]db!$G:$G,'Tabel 12'!F$23),
SUMIFS([1]db!$H:$H,[1]db!$J:$J,'Tabel 12'!$L13,[1]db!$G:$G,'Tabel 12'!F$24),
SUMIFS([1]db!$H:$H,[1]db!$J:$J,'Tabel 12'!M$7,[1]db!$G:$G,'Tabel 12'!$E$25),
SUMIFS([1]db!$H:$H,[1]db!$J:$J,'Tabel 12'!$L13,[1]db!$G:$G,'Tabel 12'!F$26),
SUMIFS([1]db!$H:$H,[1]db!$J:$J,'Tabel 12'!$L13,[1]db!$G:$G,'Tabel 12'!F$27),
SUMIFS([1]db!$H:$H,[1]db!$J:$J,'Tabel 12'!$L13,[1]db!$G:$G,'Tabel 12'!F$28),
SUMIFS([1]db!$H:$H,[1]db!$J:$J,'Tabel 12'!$L13,[1]db!$G:$G,'Tabel 12'!F$29),
SUMIFS([1]db!$H:$H,[1]db!$J:$J,'Tabel 12'!$L13,[1]db!$G:$G,'Tabel 12'!F$30),
SUMIFS([1]db!$H:$H,[1]db!$J:$J,'Tabel 12'!$L13,[1]db!$G:$G,'Tabel 12'!F$31),
SUMIFS([1]db!$H:$H,[1]db!$J:$J,'Tabel 12'!$L13,[1]db!$G:$G,'Tabel 12'!F$32),
SUMIFS([1]db!$H:$H,[1]db!$J:$J,'Tabel 12'!$L13,[1]db!$G:$G,'Tabel 12'!F$33),
SUMIFS([1]db!$H:$H,[1]db!$J:$J,'Tabel 12'!$L13,[1]db!$G:$G,'Tabel 12'!F$34))</f>
        <v>0</v>
      </c>
      <c r="G13" s="31">
        <f>SUM(
SUMIFS([1]db!$H:$H,[1]db!$J:$J,'Tabel 12'!$L13,[1]db!$G:$G,'Tabel 12'!G$23),
SUMIFS([1]db!$H:$H,[1]db!$J:$J,'Tabel 12'!$L13,[1]db!$G:$G,'Tabel 12'!G$24),
SUMIFS([1]db!$H:$H,[1]db!$J:$J,'Tabel 12'!N$7,[1]db!$G:$G,'Tabel 12'!$E$25),
SUMIFS([1]db!$H:$H,[1]db!$J:$J,'Tabel 12'!$L13,[1]db!$G:$G,'Tabel 12'!G$26),
SUMIFS([1]db!$H:$H,[1]db!$J:$J,'Tabel 12'!$L13,[1]db!$G:$G,'Tabel 12'!G$27),
SUMIFS([1]db!$H:$H,[1]db!$J:$J,'Tabel 12'!$L13,[1]db!$G:$G,'Tabel 12'!G$28),
SUMIFS([1]db!$H:$H,[1]db!$J:$J,'Tabel 12'!$L13,[1]db!$G:$G,'Tabel 12'!G$29),
SUMIFS([1]db!$H:$H,[1]db!$J:$J,'Tabel 12'!$L13,[1]db!$G:$G,'Tabel 12'!G$30),
SUMIFS([1]db!$H:$H,[1]db!$J:$J,'Tabel 12'!$L13,[1]db!$G:$G,'Tabel 12'!G$31),
SUMIFS([1]db!$H:$H,[1]db!$J:$J,'Tabel 12'!$L13,[1]db!$G:$G,'Tabel 12'!G$32),
SUMIFS([1]db!$H:$H,[1]db!$J:$J,'Tabel 12'!$L13,[1]db!$G:$G,'Tabel 12'!G$33),
SUMIFS([1]db!$H:$H,[1]db!$J:$J,'Tabel 12'!$L13,[1]db!$G:$G,'Tabel 12'!G$34))</f>
        <v>6</v>
      </c>
      <c r="H13" s="31">
        <f>SUM(
SUMIFS([1]db!$H:$H,[1]db!$J:$J,'Tabel 12'!$L13,[1]db!$G:$G,'Tabel 12'!H$23),
SUMIFS([1]db!$H:$H,[1]db!$J:$J,'Tabel 12'!$L13,[1]db!$G:$G,'Tabel 12'!H$24),
SUMIFS([1]db!$H:$H,[1]db!$J:$J,'Tabel 12'!O$7,[1]db!$G:$G,'Tabel 12'!$E$25),
SUMIFS([1]db!$H:$H,[1]db!$J:$J,'Tabel 12'!$L13,[1]db!$G:$G,'Tabel 12'!H$26),
SUMIFS([1]db!$H:$H,[1]db!$J:$J,'Tabel 12'!$L13,[1]db!$G:$G,'Tabel 12'!H$27),
SUMIFS([1]db!$H:$H,[1]db!$J:$J,'Tabel 12'!$L13,[1]db!$G:$G,'Tabel 12'!H$28),
SUMIFS([1]db!$H:$H,[1]db!$J:$J,'Tabel 12'!$L13,[1]db!$G:$G,'Tabel 12'!H$29),
SUMIFS([1]db!$H:$H,[1]db!$J:$J,'Tabel 12'!$L13,[1]db!$G:$G,'Tabel 12'!H$30),
SUMIFS([1]db!$H:$H,[1]db!$J:$J,'Tabel 12'!$L13,[1]db!$G:$G,'Tabel 12'!H$31),
SUMIFS([1]db!$H:$H,[1]db!$J:$J,'Tabel 12'!$L13,[1]db!$G:$G,'Tabel 12'!H$32),
SUMIFS([1]db!$H:$H,[1]db!$J:$J,'Tabel 12'!$L13,[1]db!$G:$G,'Tabel 12'!H$33),
SUMIFS([1]db!$H:$H,[1]db!$J:$J,'Tabel 12'!$L13,[1]db!$G:$G,'Tabel 12'!H$34))</f>
        <v>92</v>
      </c>
      <c r="I13" s="31">
        <f>SUM(
SUMIFS([1]db!$H:$H,[1]db!$J:$J,'Tabel 12'!$L13,[1]db!$G:$G,'Tabel 12'!I$23),
SUMIFS([1]db!$H:$H,[1]db!$J:$J,'Tabel 12'!$L13,[1]db!$G:$G,'Tabel 12'!I$24),
SUMIFS([1]db!$H:$H,[1]db!$J:$J,'Tabel 12'!P$7,[1]db!$G:$G,'Tabel 12'!$E$25),
SUMIFS([1]db!$H:$H,[1]db!$J:$J,'Tabel 12'!$L13,[1]db!$G:$G,'Tabel 12'!I$26),
SUMIFS([1]db!$H:$H,[1]db!$J:$J,'Tabel 12'!$L13,[1]db!$G:$G,'Tabel 12'!I$27),
SUMIFS([1]db!$H:$H,[1]db!$J:$J,'Tabel 12'!$L13,[1]db!$G:$G,'Tabel 12'!I$28),
SUMIFS([1]db!$H:$H,[1]db!$J:$J,'Tabel 12'!$L13,[1]db!$G:$G,'Tabel 12'!I$29),
SUMIFS([1]db!$H:$H,[1]db!$J:$J,'Tabel 12'!$L13,[1]db!$G:$G,'Tabel 12'!I$30),
SUMIFS([1]db!$H:$H,[1]db!$J:$J,'Tabel 12'!$L13,[1]db!$G:$G,'Tabel 12'!I$31),
SUMIFS([1]db!$H:$H,[1]db!$J:$J,'Tabel 12'!$L13,[1]db!$G:$G,'Tabel 12'!I$32),
SUMIFS([1]db!$H:$H,[1]db!$J:$J,'Tabel 12'!$L13,[1]db!$G:$G,'Tabel 12'!I$33),
SUMIFS([1]db!$H:$H,[1]db!$J:$J,'Tabel 12'!$L13,[1]db!$G:$G,'Tabel 12'!I$34))</f>
        <v>146</v>
      </c>
      <c r="J13" s="32">
        <f>SUM(
SUMIFS([1]db!$H:$H,[1]db!$J:$J,'Tabel 12'!$L13,[1]db!$G:$G,'Tabel 12'!J$23),
SUMIFS([1]db!$H:$H,[1]db!$J:$J,'Tabel 12'!$L13,[1]db!$G:$G,'Tabel 12'!J$24),
SUMIFS([1]db!$H:$H,[1]db!$J:$J,'Tabel 12'!Q$7,[1]db!$G:$G,'Tabel 12'!$E$25),
SUMIFS([1]db!$H:$H,[1]db!$J:$J,'Tabel 12'!$L13,[1]db!$G:$G,'Tabel 12'!J$26),
SUMIFS([1]db!$H:$H,[1]db!$J:$J,'Tabel 12'!$L13,[1]db!$G:$G,'Tabel 12'!J$27),
SUMIFS([1]db!$H:$H,[1]db!$J:$J,'Tabel 12'!$L13,[1]db!$G:$G,'Tabel 12'!J$28),
SUMIFS([1]db!$H:$H,[1]db!$J:$J,'Tabel 12'!$L13,[1]db!$G:$G,'Tabel 12'!J$29),
SUMIFS([1]db!$H:$H,[1]db!$J:$J,'Tabel 12'!$L13,[1]db!$G:$G,'Tabel 12'!J$30),
SUMIFS([1]db!$H:$H,[1]db!$J:$J,'Tabel 12'!$L13,[1]db!$G:$G,'Tabel 12'!J$31),
SUMIFS([1]db!$H:$H,[1]db!$J:$J,'Tabel 12'!$L13,[1]db!$G:$G,'Tabel 12'!J$32),
SUMIFS([1]db!$H:$H,[1]db!$J:$J,'Tabel 12'!$L13,[1]db!$G:$G,'Tabel 12'!J$33),
SUMIFS([1]db!$H:$H,[1]db!$J:$J,'Tabel 12'!$L13,[1]db!$G:$G,'Tabel 12'!J$34))</f>
        <v>0</v>
      </c>
      <c r="L13" s="29">
        <v>5</v>
      </c>
      <c r="M13" s="29" t="str">
        <f>VLOOKUP(L13,[1]db!$AC:$AK,4,FALSE)</f>
        <v>Buru</v>
      </c>
    </row>
    <row r="14" spans="2:13" x14ac:dyDescent="0.3">
      <c r="B14" s="24" t="s">
        <v>16</v>
      </c>
      <c r="C14" s="25"/>
      <c r="D14" s="25"/>
      <c r="E14" s="30">
        <f>SUM(
SUMIFS([1]db!$H:$H,[1]db!$J:$J,'Tabel 12'!$L14,[1]db!$G:$G,'Tabel 12'!E$23),
SUMIFS([1]db!$H:$H,[1]db!$J:$J,'Tabel 12'!$L14,[1]db!$G:$G,'Tabel 12'!E$24),
SUMIFS([1]db!$H:$H,[1]db!$J:$J,'Tabel 12'!L$7,[1]db!$G:$G,'Tabel 12'!$E$25),
SUMIFS([1]db!$H:$H,[1]db!$J:$J,'Tabel 12'!$L14,[1]db!$G:$G,'Tabel 12'!E$26),
SUMIFS([1]db!$H:$H,[1]db!$J:$J,'Tabel 12'!$L14,[1]db!$G:$G,'Tabel 12'!E$27),
SUMIFS([1]db!$H:$H,[1]db!$J:$J,'Tabel 12'!$L14,[1]db!$G:$G,'Tabel 12'!E$28),
SUMIFS([1]db!$H:$H,[1]db!$J:$J,'Tabel 12'!$L14,[1]db!$G:$G,'Tabel 12'!E$29),
SUMIFS([1]db!$H:$H,[1]db!$J:$J,'Tabel 12'!$L14,[1]db!$G:$G,'Tabel 12'!E$30),
SUMIFS([1]db!$H:$H,[1]db!$J:$J,'Tabel 12'!$L14,[1]db!$G:$G,'Tabel 12'!E$31),
SUMIFS([1]db!$H:$H,[1]db!$J:$J,'Tabel 12'!$L14,[1]db!$G:$G,'Tabel 12'!E$32),
SUMIFS([1]db!$H:$H,[1]db!$J:$J,'Tabel 12'!$L14,[1]db!$G:$G,'Tabel 12'!E$33),
SUMIFS([1]db!$H:$H,[1]db!$J:$J,'Tabel 12'!$L14,[1]db!$G:$G,'Tabel 12'!E$34))</f>
        <v>0</v>
      </c>
      <c r="F14" s="31">
        <f>SUM(
SUMIFS([1]db!$H:$H,[1]db!$J:$J,'Tabel 12'!$L14,[1]db!$G:$G,'Tabel 12'!F$23),
SUMIFS([1]db!$H:$H,[1]db!$J:$J,'Tabel 12'!$L14,[1]db!$G:$G,'Tabel 12'!F$24),
SUMIFS([1]db!$H:$H,[1]db!$J:$J,'Tabel 12'!M$7,[1]db!$G:$G,'Tabel 12'!$E$25),
SUMIFS([1]db!$H:$H,[1]db!$J:$J,'Tabel 12'!$L14,[1]db!$G:$G,'Tabel 12'!F$26),
SUMIFS([1]db!$H:$H,[1]db!$J:$J,'Tabel 12'!$L14,[1]db!$G:$G,'Tabel 12'!F$27),
SUMIFS([1]db!$H:$H,[1]db!$J:$J,'Tabel 12'!$L14,[1]db!$G:$G,'Tabel 12'!F$28),
SUMIFS([1]db!$H:$H,[1]db!$J:$J,'Tabel 12'!$L14,[1]db!$G:$G,'Tabel 12'!F$29),
SUMIFS([1]db!$H:$H,[1]db!$J:$J,'Tabel 12'!$L14,[1]db!$G:$G,'Tabel 12'!F$30),
SUMIFS([1]db!$H:$H,[1]db!$J:$J,'Tabel 12'!$L14,[1]db!$G:$G,'Tabel 12'!F$31),
SUMIFS([1]db!$H:$H,[1]db!$J:$J,'Tabel 12'!$L14,[1]db!$G:$G,'Tabel 12'!F$32),
SUMIFS([1]db!$H:$H,[1]db!$J:$J,'Tabel 12'!$L14,[1]db!$G:$G,'Tabel 12'!F$33),
SUMIFS([1]db!$H:$H,[1]db!$J:$J,'Tabel 12'!$L14,[1]db!$G:$G,'Tabel 12'!F$34))</f>
        <v>0</v>
      </c>
      <c r="G14" s="31">
        <f>SUM(
SUMIFS([1]db!$H:$H,[1]db!$J:$J,'Tabel 12'!$L14,[1]db!$G:$G,'Tabel 12'!G$23),
SUMIFS([1]db!$H:$H,[1]db!$J:$J,'Tabel 12'!$L14,[1]db!$G:$G,'Tabel 12'!G$24),
SUMIFS([1]db!$H:$H,[1]db!$J:$J,'Tabel 12'!N$7,[1]db!$G:$G,'Tabel 12'!$E$25),
SUMIFS([1]db!$H:$H,[1]db!$J:$J,'Tabel 12'!$L14,[1]db!$G:$G,'Tabel 12'!G$26),
SUMIFS([1]db!$H:$H,[1]db!$J:$J,'Tabel 12'!$L14,[1]db!$G:$G,'Tabel 12'!G$27),
SUMIFS([1]db!$H:$H,[1]db!$J:$J,'Tabel 12'!$L14,[1]db!$G:$G,'Tabel 12'!G$28),
SUMIFS([1]db!$H:$H,[1]db!$J:$J,'Tabel 12'!$L14,[1]db!$G:$G,'Tabel 12'!G$29),
SUMIFS([1]db!$H:$H,[1]db!$J:$J,'Tabel 12'!$L14,[1]db!$G:$G,'Tabel 12'!G$30),
SUMIFS([1]db!$H:$H,[1]db!$J:$J,'Tabel 12'!$L14,[1]db!$G:$G,'Tabel 12'!G$31),
SUMIFS([1]db!$H:$H,[1]db!$J:$J,'Tabel 12'!$L14,[1]db!$G:$G,'Tabel 12'!G$32),
SUMIFS([1]db!$H:$H,[1]db!$J:$J,'Tabel 12'!$L14,[1]db!$G:$G,'Tabel 12'!G$33),
SUMIFS([1]db!$H:$H,[1]db!$J:$J,'Tabel 12'!$L14,[1]db!$G:$G,'Tabel 12'!G$34))</f>
        <v>3</v>
      </c>
      <c r="H14" s="31">
        <f>SUM(
SUMIFS([1]db!$H:$H,[1]db!$J:$J,'Tabel 12'!$L14,[1]db!$G:$G,'Tabel 12'!H$23),
SUMIFS([1]db!$H:$H,[1]db!$J:$J,'Tabel 12'!$L14,[1]db!$G:$G,'Tabel 12'!H$24),
SUMIFS([1]db!$H:$H,[1]db!$J:$J,'Tabel 12'!O$7,[1]db!$G:$G,'Tabel 12'!$E$25),
SUMIFS([1]db!$H:$H,[1]db!$J:$J,'Tabel 12'!$L14,[1]db!$G:$G,'Tabel 12'!H$26),
SUMIFS([1]db!$H:$H,[1]db!$J:$J,'Tabel 12'!$L14,[1]db!$G:$G,'Tabel 12'!H$27),
SUMIFS([1]db!$H:$H,[1]db!$J:$J,'Tabel 12'!$L14,[1]db!$G:$G,'Tabel 12'!H$28),
SUMIFS([1]db!$H:$H,[1]db!$J:$J,'Tabel 12'!$L14,[1]db!$G:$G,'Tabel 12'!H$29),
SUMIFS([1]db!$H:$H,[1]db!$J:$J,'Tabel 12'!$L14,[1]db!$G:$G,'Tabel 12'!H$30),
SUMIFS([1]db!$H:$H,[1]db!$J:$J,'Tabel 12'!$L14,[1]db!$G:$G,'Tabel 12'!H$31),
SUMIFS([1]db!$H:$H,[1]db!$J:$J,'Tabel 12'!$L14,[1]db!$G:$G,'Tabel 12'!H$32),
SUMIFS([1]db!$H:$H,[1]db!$J:$J,'Tabel 12'!$L14,[1]db!$G:$G,'Tabel 12'!H$33),
SUMIFS([1]db!$H:$H,[1]db!$J:$J,'Tabel 12'!$L14,[1]db!$G:$G,'Tabel 12'!H$34))</f>
        <v>87</v>
      </c>
      <c r="I14" s="31">
        <f>SUM(
SUMIFS([1]db!$H:$H,[1]db!$J:$J,'Tabel 12'!$L14,[1]db!$G:$G,'Tabel 12'!I$23),
SUMIFS([1]db!$H:$H,[1]db!$J:$J,'Tabel 12'!$L14,[1]db!$G:$G,'Tabel 12'!I$24),
SUMIFS([1]db!$H:$H,[1]db!$J:$J,'Tabel 12'!P$7,[1]db!$G:$G,'Tabel 12'!$E$25),
SUMIFS([1]db!$H:$H,[1]db!$J:$J,'Tabel 12'!$L14,[1]db!$G:$G,'Tabel 12'!I$26),
SUMIFS([1]db!$H:$H,[1]db!$J:$J,'Tabel 12'!$L14,[1]db!$G:$G,'Tabel 12'!I$27),
SUMIFS([1]db!$H:$H,[1]db!$J:$J,'Tabel 12'!$L14,[1]db!$G:$G,'Tabel 12'!I$28),
SUMIFS([1]db!$H:$H,[1]db!$J:$J,'Tabel 12'!$L14,[1]db!$G:$G,'Tabel 12'!I$29),
SUMIFS([1]db!$H:$H,[1]db!$J:$J,'Tabel 12'!$L14,[1]db!$G:$G,'Tabel 12'!I$30),
SUMIFS([1]db!$H:$H,[1]db!$J:$J,'Tabel 12'!$L14,[1]db!$G:$G,'Tabel 12'!I$31),
SUMIFS([1]db!$H:$H,[1]db!$J:$J,'Tabel 12'!$L14,[1]db!$G:$G,'Tabel 12'!I$32),
SUMIFS([1]db!$H:$H,[1]db!$J:$J,'Tabel 12'!$L14,[1]db!$G:$G,'Tabel 12'!I$33),
SUMIFS([1]db!$H:$H,[1]db!$J:$J,'Tabel 12'!$L14,[1]db!$G:$G,'Tabel 12'!I$34))</f>
        <v>183</v>
      </c>
      <c r="J14" s="32">
        <f>SUM(
SUMIFS([1]db!$H:$H,[1]db!$J:$J,'Tabel 12'!$L14,[1]db!$G:$G,'Tabel 12'!J$23),
SUMIFS([1]db!$H:$H,[1]db!$J:$J,'Tabel 12'!$L14,[1]db!$G:$G,'Tabel 12'!J$24),
SUMIFS([1]db!$H:$H,[1]db!$J:$J,'Tabel 12'!Q$7,[1]db!$G:$G,'Tabel 12'!$E$25),
SUMIFS([1]db!$H:$H,[1]db!$J:$J,'Tabel 12'!$L14,[1]db!$G:$G,'Tabel 12'!J$26),
SUMIFS([1]db!$H:$H,[1]db!$J:$J,'Tabel 12'!$L14,[1]db!$G:$G,'Tabel 12'!J$27),
SUMIFS([1]db!$H:$H,[1]db!$J:$J,'Tabel 12'!$L14,[1]db!$G:$G,'Tabel 12'!J$28),
SUMIFS([1]db!$H:$H,[1]db!$J:$J,'Tabel 12'!$L14,[1]db!$G:$G,'Tabel 12'!J$29),
SUMIFS([1]db!$H:$H,[1]db!$J:$J,'Tabel 12'!$L14,[1]db!$G:$G,'Tabel 12'!J$30),
SUMIFS([1]db!$H:$H,[1]db!$J:$J,'Tabel 12'!$L14,[1]db!$G:$G,'Tabel 12'!J$31),
SUMIFS([1]db!$H:$H,[1]db!$J:$J,'Tabel 12'!$L14,[1]db!$G:$G,'Tabel 12'!J$32),
SUMIFS([1]db!$H:$H,[1]db!$J:$J,'Tabel 12'!$L14,[1]db!$G:$G,'Tabel 12'!J$33),
SUMIFS([1]db!$H:$H,[1]db!$J:$J,'Tabel 12'!$L14,[1]db!$G:$G,'Tabel 12'!J$34))</f>
        <v>0</v>
      </c>
      <c r="L14" s="29">
        <v>8</v>
      </c>
      <c r="M14" s="29" t="str">
        <f>VLOOKUP(L14,[1]db!$AC:$AK,4,FALSE)</f>
        <v>Kundur Utara</v>
      </c>
    </row>
    <row r="15" spans="2:13" x14ac:dyDescent="0.3">
      <c r="B15" s="24" t="s">
        <v>17</v>
      </c>
      <c r="C15" s="25"/>
      <c r="D15" s="25"/>
      <c r="E15" s="30">
        <f>SUM(
SUMIFS([1]db!$H:$H,[1]db!$J:$J,'Tabel 12'!$L15,[1]db!$G:$G,'Tabel 12'!E$23),
SUMIFS([1]db!$H:$H,[1]db!$J:$J,'Tabel 12'!$L15,[1]db!$G:$G,'Tabel 12'!E$24),
SUMIFS([1]db!$H:$H,[1]db!$J:$J,'Tabel 12'!L$7,[1]db!$G:$G,'Tabel 12'!$E$25),
SUMIFS([1]db!$H:$H,[1]db!$J:$J,'Tabel 12'!$L15,[1]db!$G:$G,'Tabel 12'!E$26),
SUMIFS([1]db!$H:$H,[1]db!$J:$J,'Tabel 12'!$L15,[1]db!$G:$G,'Tabel 12'!E$27),
SUMIFS([1]db!$H:$H,[1]db!$J:$J,'Tabel 12'!$L15,[1]db!$G:$G,'Tabel 12'!E$28),
SUMIFS([1]db!$H:$H,[1]db!$J:$J,'Tabel 12'!$L15,[1]db!$G:$G,'Tabel 12'!E$29),
SUMIFS([1]db!$H:$H,[1]db!$J:$J,'Tabel 12'!$L15,[1]db!$G:$G,'Tabel 12'!E$30),
SUMIFS([1]db!$H:$H,[1]db!$J:$J,'Tabel 12'!$L15,[1]db!$G:$G,'Tabel 12'!E$31),
SUMIFS([1]db!$H:$H,[1]db!$J:$J,'Tabel 12'!$L15,[1]db!$G:$G,'Tabel 12'!E$32),
SUMIFS([1]db!$H:$H,[1]db!$J:$J,'Tabel 12'!$L15,[1]db!$G:$G,'Tabel 12'!E$33),
SUMIFS([1]db!$H:$H,[1]db!$J:$J,'Tabel 12'!$L15,[1]db!$G:$G,'Tabel 12'!E$34))</f>
        <v>1</v>
      </c>
      <c r="F15" s="31">
        <f>SUM(
SUMIFS([1]db!$H:$H,[1]db!$J:$J,'Tabel 12'!$L15,[1]db!$G:$G,'Tabel 12'!F$23),
SUMIFS([1]db!$H:$H,[1]db!$J:$J,'Tabel 12'!$L15,[1]db!$G:$G,'Tabel 12'!F$24),
SUMIFS([1]db!$H:$H,[1]db!$J:$J,'Tabel 12'!M$7,[1]db!$G:$G,'Tabel 12'!$E$25),
SUMIFS([1]db!$H:$H,[1]db!$J:$J,'Tabel 12'!$L15,[1]db!$G:$G,'Tabel 12'!F$26),
SUMIFS([1]db!$H:$H,[1]db!$J:$J,'Tabel 12'!$L15,[1]db!$G:$G,'Tabel 12'!F$27),
SUMIFS([1]db!$H:$H,[1]db!$J:$J,'Tabel 12'!$L15,[1]db!$G:$G,'Tabel 12'!F$28),
SUMIFS([1]db!$H:$H,[1]db!$J:$J,'Tabel 12'!$L15,[1]db!$G:$G,'Tabel 12'!F$29),
SUMIFS([1]db!$H:$H,[1]db!$J:$J,'Tabel 12'!$L15,[1]db!$G:$G,'Tabel 12'!F$30),
SUMIFS([1]db!$H:$H,[1]db!$J:$J,'Tabel 12'!$L15,[1]db!$G:$G,'Tabel 12'!F$31),
SUMIFS([1]db!$H:$H,[1]db!$J:$J,'Tabel 12'!$L15,[1]db!$G:$G,'Tabel 12'!F$32),
SUMIFS([1]db!$H:$H,[1]db!$J:$J,'Tabel 12'!$L15,[1]db!$G:$G,'Tabel 12'!F$33),
SUMIFS([1]db!$H:$H,[1]db!$J:$J,'Tabel 12'!$L15,[1]db!$G:$G,'Tabel 12'!F$34))</f>
        <v>1</v>
      </c>
      <c r="G15" s="31">
        <f>SUM(
SUMIFS([1]db!$H:$H,[1]db!$J:$J,'Tabel 12'!$L15,[1]db!$G:$G,'Tabel 12'!G$23),
SUMIFS([1]db!$H:$H,[1]db!$J:$J,'Tabel 12'!$L15,[1]db!$G:$G,'Tabel 12'!G$24),
SUMIFS([1]db!$H:$H,[1]db!$J:$J,'Tabel 12'!N$7,[1]db!$G:$G,'Tabel 12'!$E$25),
SUMIFS([1]db!$H:$H,[1]db!$J:$J,'Tabel 12'!$L15,[1]db!$G:$G,'Tabel 12'!G$26),
SUMIFS([1]db!$H:$H,[1]db!$J:$J,'Tabel 12'!$L15,[1]db!$G:$G,'Tabel 12'!G$27),
SUMIFS([1]db!$H:$H,[1]db!$J:$J,'Tabel 12'!$L15,[1]db!$G:$G,'Tabel 12'!G$28),
SUMIFS([1]db!$H:$H,[1]db!$J:$J,'Tabel 12'!$L15,[1]db!$G:$G,'Tabel 12'!G$29),
SUMIFS([1]db!$H:$H,[1]db!$J:$J,'Tabel 12'!$L15,[1]db!$G:$G,'Tabel 12'!G$30),
SUMIFS([1]db!$H:$H,[1]db!$J:$J,'Tabel 12'!$L15,[1]db!$G:$G,'Tabel 12'!G$31),
SUMIFS([1]db!$H:$H,[1]db!$J:$J,'Tabel 12'!$L15,[1]db!$G:$G,'Tabel 12'!G$32),
SUMIFS([1]db!$H:$H,[1]db!$J:$J,'Tabel 12'!$L15,[1]db!$G:$G,'Tabel 12'!G$33),
SUMIFS([1]db!$H:$H,[1]db!$J:$J,'Tabel 12'!$L15,[1]db!$G:$G,'Tabel 12'!G$34))</f>
        <v>26</v>
      </c>
      <c r="H15" s="31">
        <f>SUM(
SUMIFS([1]db!$H:$H,[1]db!$J:$J,'Tabel 12'!$L15,[1]db!$G:$G,'Tabel 12'!H$23),
SUMIFS([1]db!$H:$H,[1]db!$J:$J,'Tabel 12'!$L15,[1]db!$G:$G,'Tabel 12'!H$24),
SUMIFS([1]db!$H:$H,[1]db!$J:$J,'Tabel 12'!O$7,[1]db!$G:$G,'Tabel 12'!$E$25),
SUMIFS([1]db!$H:$H,[1]db!$J:$J,'Tabel 12'!$L15,[1]db!$G:$G,'Tabel 12'!H$26),
SUMIFS([1]db!$H:$H,[1]db!$J:$J,'Tabel 12'!$L15,[1]db!$G:$G,'Tabel 12'!H$27),
SUMIFS([1]db!$H:$H,[1]db!$J:$J,'Tabel 12'!$L15,[1]db!$G:$G,'Tabel 12'!H$28),
SUMIFS([1]db!$H:$H,[1]db!$J:$J,'Tabel 12'!$L15,[1]db!$G:$G,'Tabel 12'!H$29),
SUMIFS([1]db!$H:$H,[1]db!$J:$J,'Tabel 12'!$L15,[1]db!$G:$G,'Tabel 12'!H$30),
SUMIFS([1]db!$H:$H,[1]db!$J:$J,'Tabel 12'!$L15,[1]db!$G:$G,'Tabel 12'!H$31),
SUMIFS([1]db!$H:$H,[1]db!$J:$J,'Tabel 12'!$L15,[1]db!$G:$G,'Tabel 12'!H$32),
SUMIFS([1]db!$H:$H,[1]db!$J:$J,'Tabel 12'!$L15,[1]db!$G:$G,'Tabel 12'!H$33),
SUMIFS([1]db!$H:$H,[1]db!$J:$J,'Tabel 12'!$L15,[1]db!$G:$G,'Tabel 12'!H$34))</f>
        <v>109</v>
      </c>
      <c r="I15" s="31">
        <f>SUM(
SUMIFS([1]db!$H:$H,[1]db!$J:$J,'Tabel 12'!$L15,[1]db!$G:$G,'Tabel 12'!I$23),
SUMIFS([1]db!$H:$H,[1]db!$J:$J,'Tabel 12'!$L15,[1]db!$G:$G,'Tabel 12'!I$24),
SUMIFS([1]db!$H:$H,[1]db!$J:$J,'Tabel 12'!P$7,[1]db!$G:$G,'Tabel 12'!$E$25),
SUMIFS([1]db!$H:$H,[1]db!$J:$J,'Tabel 12'!$L15,[1]db!$G:$G,'Tabel 12'!I$26),
SUMIFS([1]db!$H:$H,[1]db!$J:$J,'Tabel 12'!$L15,[1]db!$G:$G,'Tabel 12'!I$27),
SUMIFS([1]db!$H:$H,[1]db!$J:$J,'Tabel 12'!$L15,[1]db!$G:$G,'Tabel 12'!I$28),
SUMIFS([1]db!$H:$H,[1]db!$J:$J,'Tabel 12'!$L15,[1]db!$G:$G,'Tabel 12'!I$29),
SUMIFS([1]db!$H:$H,[1]db!$J:$J,'Tabel 12'!$L15,[1]db!$G:$G,'Tabel 12'!I$30),
SUMIFS([1]db!$H:$H,[1]db!$J:$J,'Tabel 12'!$L15,[1]db!$G:$G,'Tabel 12'!I$31),
SUMIFS([1]db!$H:$H,[1]db!$J:$J,'Tabel 12'!$L15,[1]db!$G:$G,'Tabel 12'!I$32),
SUMIFS([1]db!$H:$H,[1]db!$J:$J,'Tabel 12'!$L15,[1]db!$G:$G,'Tabel 12'!I$33),
SUMIFS([1]db!$H:$H,[1]db!$J:$J,'Tabel 12'!$L15,[1]db!$G:$G,'Tabel 12'!I$34))</f>
        <v>253</v>
      </c>
      <c r="J15" s="32">
        <f>SUM(
SUMIFS([1]db!$H:$H,[1]db!$J:$J,'Tabel 12'!$L15,[1]db!$G:$G,'Tabel 12'!J$23),
SUMIFS([1]db!$H:$H,[1]db!$J:$J,'Tabel 12'!$L15,[1]db!$G:$G,'Tabel 12'!J$24),
SUMIFS([1]db!$H:$H,[1]db!$J:$J,'Tabel 12'!Q$7,[1]db!$G:$G,'Tabel 12'!$E$25),
SUMIFS([1]db!$H:$H,[1]db!$J:$J,'Tabel 12'!$L15,[1]db!$G:$G,'Tabel 12'!J$26),
SUMIFS([1]db!$H:$H,[1]db!$J:$J,'Tabel 12'!$L15,[1]db!$G:$G,'Tabel 12'!J$27),
SUMIFS([1]db!$H:$H,[1]db!$J:$J,'Tabel 12'!$L15,[1]db!$G:$G,'Tabel 12'!J$28),
SUMIFS([1]db!$H:$H,[1]db!$J:$J,'Tabel 12'!$L15,[1]db!$G:$G,'Tabel 12'!J$29),
SUMIFS([1]db!$H:$H,[1]db!$J:$J,'Tabel 12'!$L15,[1]db!$G:$G,'Tabel 12'!J$30),
SUMIFS([1]db!$H:$H,[1]db!$J:$J,'Tabel 12'!$L15,[1]db!$G:$G,'Tabel 12'!J$31),
SUMIFS([1]db!$H:$H,[1]db!$J:$J,'Tabel 12'!$L15,[1]db!$G:$G,'Tabel 12'!J$32),
SUMIFS([1]db!$H:$H,[1]db!$J:$J,'Tabel 12'!$L15,[1]db!$G:$G,'Tabel 12'!J$33),
SUMIFS([1]db!$H:$H,[1]db!$J:$J,'Tabel 12'!$L15,[1]db!$G:$G,'Tabel 12'!J$34))</f>
        <v>0</v>
      </c>
      <c r="L15" s="29">
        <v>7</v>
      </c>
      <c r="M15" s="29" t="str">
        <f>VLOOKUP(L15,[1]db!$AC:$AK,4,FALSE)</f>
        <v>Kundur Barat</v>
      </c>
    </row>
    <row r="16" spans="2:13" x14ac:dyDescent="0.3">
      <c r="B16" s="24" t="s">
        <v>18</v>
      </c>
      <c r="C16" s="25"/>
      <c r="D16" s="25"/>
      <c r="E16" s="30">
        <f>SUM(
SUMIFS([1]db!$H:$H,[1]db!$J:$J,'Tabel 12'!$L16,[1]db!$G:$G,'Tabel 12'!E$23),
SUMIFS([1]db!$H:$H,[1]db!$J:$J,'Tabel 12'!$L16,[1]db!$G:$G,'Tabel 12'!E$24),
SUMIFS([1]db!$H:$H,[1]db!$J:$J,'Tabel 12'!L$7,[1]db!$G:$G,'Tabel 12'!$E$25),
SUMIFS([1]db!$H:$H,[1]db!$J:$J,'Tabel 12'!$L16,[1]db!$G:$G,'Tabel 12'!E$26),
SUMIFS([1]db!$H:$H,[1]db!$J:$J,'Tabel 12'!$L16,[1]db!$G:$G,'Tabel 12'!E$27),
SUMIFS([1]db!$H:$H,[1]db!$J:$J,'Tabel 12'!$L16,[1]db!$G:$G,'Tabel 12'!E$28),
SUMIFS([1]db!$H:$H,[1]db!$J:$J,'Tabel 12'!$L16,[1]db!$G:$G,'Tabel 12'!E$29),
SUMIFS([1]db!$H:$H,[1]db!$J:$J,'Tabel 12'!$L16,[1]db!$G:$G,'Tabel 12'!E$30),
SUMIFS([1]db!$H:$H,[1]db!$J:$J,'Tabel 12'!$L16,[1]db!$G:$G,'Tabel 12'!E$31),
SUMIFS([1]db!$H:$H,[1]db!$J:$J,'Tabel 12'!$L16,[1]db!$G:$G,'Tabel 12'!E$32),
SUMIFS([1]db!$H:$H,[1]db!$J:$J,'Tabel 12'!$L16,[1]db!$G:$G,'Tabel 12'!E$33),
SUMIFS([1]db!$H:$H,[1]db!$J:$J,'Tabel 12'!$L16,[1]db!$G:$G,'Tabel 12'!E$34))</f>
        <v>0</v>
      </c>
      <c r="F16" s="31">
        <f>SUM(
SUMIFS([1]db!$H:$H,[1]db!$J:$J,'Tabel 12'!$L16,[1]db!$G:$G,'Tabel 12'!F$23),
SUMIFS([1]db!$H:$H,[1]db!$J:$J,'Tabel 12'!$L16,[1]db!$G:$G,'Tabel 12'!F$24),
SUMIFS([1]db!$H:$H,[1]db!$J:$J,'Tabel 12'!M$7,[1]db!$G:$G,'Tabel 12'!$E$25),
SUMIFS([1]db!$H:$H,[1]db!$J:$J,'Tabel 12'!$L16,[1]db!$G:$G,'Tabel 12'!F$26),
SUMIFS([1]db!$H:$H,[1]db!$J:$J,'Tabel 12'!$L16,[1]db!$G:$G,'Tabel 12'!F$27),
SUMIFS([1]db!$H:$H,[1]db!$J:$J,'Tabel 12'!$L16,[1]db!$G:$G,'Tabel 12'!F$28),
SUMIFS([1]db!$H:$H,[1]db!$J:$J,'Tabel 12'!$L16,[1]db!$G:$G,'Tabel 12'!F$29),
SUMIFS([1]db!$H:$H,[1]db!$J:$J,'Tabel 12'!$L16,[1]db!$G:$G,'Tabel 12'!F$30),
SUMIFS([1]db!$H:$H,[1]db!$J:$J,'Tabel 12'!$L16,[1]db!$G:$G,'Tabel 12'!F$31),
SUMIFS([1]db!$H:$H,[1]db!$J:$J,'Tabel 12'!$L16,[1]db!$G:$G,'Tabel 12'!F$32),
SUMIFS([1]db!$H:$H,[1]db!$J:$J,'Tabel 12'!$L16,[1]db!$G:$G,'Tabel 12'!F$33),
SUMIFS([1]db!$H:$H,[1]db!$J:$J,'Tabel 12'!$L16,[1]db!$G:$G,'Tabel 12'!F$34))</f>
        <v>8</v>
      </c>
      <c r="G16" s="31">
        <f>SUM(
SUMIFS([1]db!$H:$H,[1]db!$J:$J,'Tabel 12'!$L16,[1]db!$G:$G,'Tabel 12'!G$23),
SUMIFS([1]db!$H:$H,[1]db!$J:$J,'Tabel 12'!$L16,[1]db!$G:$G,'Tabel 12'!G$24),
SUMIFS([1]db!$H:$H,[1]db!$J:$J,'Tabel 12'!N$7,[1]db!$G:$G,'Tabel 12'!$E$25),
SUMIFS([1]db!$H:$H,[1]db!$J:$J,'Tabel 12'!$L16,[1]db!$G:$G,'Tabel 12'!G$26),
SUMIFS([1]db!$H:$H,[1]db!$J:$J,'Tabel 12'!$L16,[1]db!$G:$G,'Tabel 12'!G$27),
SUMIFS([1]db!$H:$H,[1]db!$J:$J,'Tabel 12'!$L16,[1]db!$G:$G,'Tabel 12'!G$28),
SUMIFS([1]db!$H:$H,[1]db!$J:$J,'Tabel 12'!$L16,[1]db!$G:$G,'Tabel 12'!G$29),
SUMIFS([1]db!$H:$H,[1]db!$J:$J,'Tabel 12'!$L16,[1]db!$G:$G,'Tabel 12'!G$30),
SUMIFS([1]db!$H:$H,[1]db!$J:$J,'Tabel 12'!$L16,[1]db!$G:$G,'Tabel 12'!G$31),
SUMIFS([1]db!$H:$H,[1]db!$J:$J,'Tabel 12'!$L16,[1]db!$G:$G,'Tabel 12'!G$32),
SUMIFS([1]db!$H:$H,[1]db!$J:$J,'Tabel 12'!$L16,[1]db!$G:$G,'Tabel 12'!G$33),
SUMIFS([1]db!$H:$H,[1]db!$J:$J,'Tabel 12'!$L16,[1]db!$G:$G,'Tabel 12'!G$34))</f>
        <v>62</v>
      </c>
      <c r="H16" s="31">
        <f>SUM(
SUMIFS([1]db!$H:$H,[1]db!$J:$J,'Tabel 12'!$L16,[1]db!$G:$G,'Tabel 12'!H$23),
SUMIFS([1]db!$H:$H,[1]db!$J:$J,'Tabel 12'!$L16,[1]db!$G:$G,'Tabel 12'!H$24),
SUMIFS([1]db!$H:$H,[1]db!$J:$J,'Tabel 12'!O$7,[1]db!$G:$G,'Tabel 12'!$E$25),
SUMIFS([1]db!$H:$H,[1]db!$J:$J,'Tabel 12'!$L16,[1]db!$G:$G,'Tabel 12'!H$26),
SUMIFS([1]db!$H:$H,[1]db!$J:$J,'Tabel 12'!$L16,[1]db!$G:$G,'Tabel 12'!H$27),
SUMIFS([1]db!$H:$H,[1]db!$J:$J,'Tabel 12'!$L16,[1]db!$G:$G,'Tabel 12'!H$28),
SUMIFS([1]db!$H:$H,[1]db!$J:$J,'Tabel 12'!$L16,[1]db!$G:$G,'Tabel 12'!H$29),
SUMIFS([1]db!$H:$H,[1]db!$J:$J,'Tabel 12'!$L16,[1]db!$G:$G,'Tabel 12'!H$30),
SUMIFS([1]db!$H:$H,[1]db!$J:$J,'Tabel 12'!$L16,[1]db!$G:$G,'Tabel 12'!H$31),
SUMIFS([1]db!$H:$H,[1]db!$J:$J,'Tabel 12'!$L16,[1]db!$G:$G,'Tabel 12'!H$32),
SUMIFS([1]db!$H:$H,[1]db!$J:$J,'Tabel 12'!$L16,[1]db!$G:$G,'Tabel 12'!H$33),
SUMIFS([1]db!$H:$H,[1]db!$J:$J,'Tabel 12'!$L16,[1]db!$G:$G,'Tabel 12'!H$34))</f>
        <v>105</v>
      </c>
      <c r="I16" s="31">
        <f>SUM(
SUMIFS([1]db!$H:$H,[1]db!$J:$J,'Tabel 12'!$L16,[1]db!$G:$G,'Tabel 12'!I$23),
SUMIFS([1]db!$H:$H,[1]db!$J:$J,'Tabel 12'!$L16,[1]db!$G:$G,'Tabel 12'!I$24),
SUMIFS([1]db!$H:$H,[1]db!$J:$J,'Tabel 12'!P$7,[1]db!$G:$G,'Tabel 12'!$E$25),
SUMIFS([1]db!$H:$H,[1]db!$J:$J,'Tabel 12'!$L16,[1]db!$G:$G,'Tabel 12'!I$26),
SUMIFS([1]db!$H:$H,[1]db!$J:$J,'Tabel 12'!$L16,[1]db!$G:$G,'Tabel 12'!I$27),
SUMIFS([1]db!$H:$H,[1]db!$J:$J,'Tabel 12'!$L16,[1]db!$G:$G,'Tabel 12'!I$28),
SUMIFS([1]db!$H:$H,[1]db!$J:$J,'Tabel 12'!$L16,[1]db!$G:$G,'Tabel 12'!I$29),
SUMIFS([1]db!$H:$H,[1]db!$J:$J,'Tabel 12'!$L16,[1]db!$G:$G,'Tabel 12'!I$30),
SUMIFS([1]db!$H:$H,[1]db!$J:$J,'Tabel 12'!$L16,[1]db!$G:$G,'Tabel 12'!I$31),
SUMIFS([1]db!$H:$H,[1]db!$J:$J,'Tabel 12'!$L16,[1]db!$G:$G,'Tabel 12'!I$32),
SUMIFS([1]db!$H:$H,[1]db!$J:$J,'Tabel 12'!$L16,[1]db!$G:$G,'Tabel 12'!I$33),
SUMIFS([1]db!$H:$H,[1]db!$J:$J,'Tabel 12'!$L16,[1]db!$G:$G,'Tabel 12'!I$34))</f>
        <v>289</v>
      </c>
      <c r="J16" s="32">
        <f>SUM(
SUMIFS([1]db!$H:$H,[1]db!$J:$J,'Tabel 12'!$L16,[1]db!$G:$G,'Tabel 12'!J$23),
SUMIFS([1]db!$H:$H,[1]db!$J:$J,'Tabel 12'!$L16,[1]db!$G:$G,'Tabel 12'!J$24),
SUMIFS([1]db!$H:$H,[1]db!$J:$J,'Tabel 12'!Q$7,[1]db!$G:$G,'Tabel 12'!$E$25),
SUMIFS([1]db!$H:$H,[1]db!$J:$J,'Tabel 12'!$L16,[1]db!$G:$G,'Tabel 12'!J$26),
SUMIFS([1]db!$H:$H,[1]db!$J:$J,'Tabel 12'!$L16,[1]db!$G:$G,'Tabel 12'!J$27),
SUMIFS([1]db!$H:$H,[1]db!$J:$J,'Tabel 12'!$L16,[1]db!$G:$G,'Tabel 12'!J$28),
SUMIFS([1]db!$H:$H,[1]db!$J:$J,'Tabel 12'!$L16,[1]db!$G:$G,'Tabel 12'!J$29),
SUMIFS([1]db!$H:$H,[1]db!$J:$J,'Tabel 12'!$L16,[1]db!$G:$G,'Tabel 12'!J$30),
SUMIFS([1]db!$H:$H,[1]db!$J:$J,'Tabel 12'!$L16,[1]db!$G:$G,'Tabel 12'!J$31),
SUMIFS([1]db!$H:$H,[1]db!$J:$J,'Tabel 12'!$L16,[1]db!$G:$G,'Tabel 12'!J$32),
SUMIFS([1]db!$H:$H,[1]db!$J:$J,'Tabel 12'!$L16,[1]db!$G:$G,'Tabel 12'!J$33),
SUMIFS([1]db!$H:$H,[1]db!$J:$J,'Tabel 12'!$L16,[1]db!$G:$G,'Tabel 12'!J$34))</f>
        <v>0</v>
      </c>
      <c r="L16" s="29">
        <v>3</v>
      </c>
      <c r="M16" s="29" t="str">
        <f>VLOOKUP(L16,[1]db!$AC:$AK,4,FALSE)</f>
        <v>Meral Barat</v>
      </c>
    </row>
    <row r="17" spans="2:13" x14ac:dyDescent="0.3">
      <c r="B17" s="24" t="s">
        <v>19</v>
      </c>
      <c r="C17" s="25"/>
      <c r="D17" s="25"/>
      <c r="E17" s="30">
        <f>SUM(
SUMIFS([1]db!$H:$H,[1]db!$J:$J,'Tabel 12'!$L17,[1]db!$G:$G,'Tabel 12'!E$23),
SUMIFS([1]db!$H:$H,[1]db!$J:$J,'Tabel 12'!$L17,[1]db!$G:$G,'Tabel 12'!E$24),
SUMIFS([1]db!$H:$H,[1]db!$J:$J,'Tabel 12'!L$7,[1]db!$G:$G,'Tabel 12'!$E$25),
SUMIFS([1]db!$H:$H,[1]db!$J:$J,'Tabel 12'!$L17,[1]db!$G:$G,'Tabel 12'!E$26),
SUMIFS([1]db!$H:$H,[1]db!$J:$J,'Tabel 12'!$L17,[1]db!$G:$G,'Tabel 12'!E$27),
SUMIFS([1]db!$H:$H,[1]db!$J:$J,'Tabel 12'!$L17,[1]db!$G:$G,'Tabel 12'!E$28),
SUMIFS([1]db!$H:$H,[1]db!$J:$J,'Tabel 12'!$L17,[1]db!$G:$G,'Tabel 12'!E$29),
SUMIFS([1]db!$H:$H,[1]db!$J:$J,'Tabel 12'!$L17,[1]db!$G:$G,'Tabel 12'!E$30),
SUMIFS([1]db!$H:$H,[1]db!$J:$J,'Tabel 12'!$L17,[1]db!$G:$G,'Tabel 12'!E$31),
SUMIFS([1]db!$H:$H,[1]db!$J:$J,'Tabel 12'!$L17,[1]db!$G:$G,'Tabel 12'!E$32),
SUMIFS([1]db!$H:$H,[1]db!$J:$J,'Tabel 12'!$L17,[1]db!$G:$G,'Tabel 12'!E$33),
SUMIFS([1]db!$H:$H,[1]db!$J:$J,'Tabel 12'!$L17,[1]db!$G:$G,'Tabel 12'!E$34))</f>
        <v>0</v>
      </c>
      <c r="F17" s="31">
        <f>SUM(
SUMIFS([1]db!$H:$H,[1]db!$J:$J,'Tabel 12'!$L17,[1]db!$G:$G,'Tabel 12'!F$23),
SUMIFS([1]db!$H:$H,[1]db!$J:$J,'Tabel 12'!$L17,[1]db!$G:$G,'Tabel 12'!F$24),
SUMIFS([1]db!$H:$H,[1]db!$J:$J,'Tabel 12'!M$7,[1]db!$G:$G,'Tabel 12'!$E$25),
SUMIFS([1]db!$H:$H,[1]db!$J:$J,'Tabel 12'!$L17,[1]db!$G:$G,'Tabel 12'!F$26),
SUMIFS([1]db!$H:$H,[1]db!$J:$J,'Tabel 12'!$L17,[1]db!$G:$G,'Tabel 12'!F$27),
SUMIFS([1]db!$H:$H,[1]db!$J:$J,'Tabel 12'!$L17,[1]db!$G:$G,'Tabel 12'!F$28),
SUMIFS([1]db!$H:$H,[1]db!$J:$J,'Tabel 12'!$L17,[1]db!$G:$G,'Tabel 12'!F$29),
SUMIFS([1]db!$H:$H,[1]db!$J:$J,'Tabel 12'!$L17,[1]db!$G:$G,'Tabel 12'!F$30),
SUMIFS([1]db!$H:$H,[1]db!$J:$J,'Tabel 12'!$L17,[1]db!$G:$G,'Tabel 12'!F$31),
SUMIFS([1]db!$H:$H,[1]db!$J:$J,'Tabel 12'!$L17,[1]db!$G:$G,'Tabel 12'!F$32),
SUMIFS([1]db!$H:$H,[1]db!$J:$J,'Tabel 12'!$L17,[1]db!$G:$G,'Tabel 12'!F$33),
SUMIFS([1]db!$H:$H,[1]db!$J:$J,'Tabel 12'!$L17,[1]db!$G:$G,'Tabel 12'!F$34))</f>
        <v>1</v>
      </c>
      <c r="G17" s="31">
        <f>SUM(
SUMIFS([1]db!$H:$H,[1]db!$J:$J,'Tabel 12'!$L17,[1]db!$G:$G,'Tabel 12'!G$23),
SUMIFS([1]db!$H:$H,[1]db!$J:$J,'Tabel 12'!$L17,[1]db!$G:$G,'Tabel 12'!G$24),
SUMIFS([1]db!$H:$H,[1]db!$J:$J,'Tabel 12'!N$7,[1]db!$G:$G,'Tabel 12'!$E$25),
SUMIFS([1]db!$H:$H,[1]db!$J:$J,'Tabel 12'!$L17,[1]db!$G:$G,'Tabel 12'!G$26),
SUMIFS([1]db!$H:$H,[1]db!$J:$J,'Tabel 12'!$L17,[1]db!$G:$G,'Tabel 12'!G$27),
SUMIFS([1]db!$H:$H,[1]db!$J:$J,'Tabel 12'!$L17,[1]db!$G:$G,'Tabel 12'!G$28),
SUMIFS([1]db!$H:$H,[1]db!$J:$J,'Tabel 12'!$L17,[1]db!$G:$G,'Tabel 12'!G$29),
SUMIFS([1]db!$H:$H,[1]db!$J:$J,'Tabel 12'!$L17,[1]db!$G:$G,'Tabel 12'!G$30),
SUMIFS([1]db!$H:$H,[1]db!$J:$J,'Tabel 12'!$L17,[1]db!$G:$G,'Tabel 12'!G$31),
SUMIFS([1]db!$H:$H,[1]db!$J:$J,'Tabel 12'!$L17,[1]db!$G:$G,'Tabel 12'!G$32),
SUMIFS([1]db!$H:$H,[1]db!$J:$J,'Tabel 12'!$L17,[1]db!$G:$G,'Tabel 12'!G$33),
SUMIFS([1]db!$H:$H,[1]db!$J:$J,'Tabel 12'!$L17,[1]db!$G:$G,'Tabel 12'!G$34))</f>
        <v>3</v>
      </c>
      <c r="H17" s="31">
        <f>SUM(
SUMIFS([1]db!$H:$H,[1]db!$J:$J,'Tabel 12'!$L17,[1]db!$G:$G,'Tabel 12'!H$23),
SUMIFS([1]db!$H:$H,[1]db!$J:$J,'Tabel 12'!$L17,[1]db!$G:$G,'Tabel 12'!H$24),
SUMIFS([1]db!$H:$H,[1]db!$J:$J,'Tabel 12'!O$7,[1]db!$G:$G,'Tabel 12'!$E$25),
SUMIFS([1]db!$H:$H,[1]db!$J:$J,'Tabel 12'!$L17,[1]db!$G:$G,'Tabel 12'!H$26),
SUMIFS([1]db!$H:$H,[1]db!$J:$J,'Tabel 12'!$L17,[1]db!$G:$G,'Tabel 12'!H$27),
SUMIFS([1]db!$H:$H,[1]db!$J:$J,'Tabel 12'!$L17,[1]db!$G:$G,'Tabel 12'!H$28),
SUMIFS([1]db!$H:$H,[1]db!$J:$J,'Tabel 12'!$L17,[1]db!$G:$G,'Tabel 12'!H$29),
SUMIFS([1]db!$H:$H,[1]db!$J:$J,'Tabel 12'!$L17,[1]db!$G:$G,'Tabel 12'!H$30),
SUMIFS([1]db!$H:$H,[1]db!$J:$J,'Tabel 12'!$L17,[1]db!$G:$G,'Tabel 12'!H$31),
SUMIFS([1]db!$H:$H,[1]db!$J:$J,'Tabel 12'!$L17,[1]db!$G:$G,'Tabel 12'!H$32),
SUMIFS([1]db!$H:$H,[1]db!$J:$J,'Tabel 12'!$L17,[1]db!$G:$G,'Tabel 12'!H$33),
SUMIFS([1]db!$H:$H,[1]db!$J:$J,'Tabel 12'!$L17,[1]db!$G:$G,'Tabel 12'!H$34))</f>
        <v>129</v>
      </c>
      <c r="I17" s="31">
        <f>SUM(
SUMIFS([1]db!$H:$H,[1]db!$J:$J,'Tabel 12'!$L17,[1]db!$G:$G,'Tabel 12'!I$23),
SUMIFS([1]db!$H:$H,[1]db!$J:$J,'Tabel 12'!$L17,[1]db!$G:$G,'Tabel 12'!I$24),
SUMIFS([1]db!$H:$H,[1]db!$J:$J,'Tabel 12'!P$7,[1]db!$G:$G,'Tabel 12'!$E$25),
SUMIFS([1]db!$H:$H,[1]db!$J:$J,'Tabel 12'!$L17,[1]db!$G:$G,'Tabel 12'!I$26),
SUMIFS([1]db!$H:$H,[1]db!$J:$J,'Tabel 12'!$L17,[1]db!$G:$G,'Tabel 12'!I$27),
SUMIFS([1]db!$H:$H,[1]db!$J:$J,'Tabel 12'!$L17,[1]db!$G:$G,'Tabel 12'!I$28),
SUMIFS([1]db!$H:$H,[1]db!$J:$J,'Tabel 12'!$L17,[1]db!$G:$G,'Tabel 12'!I$29),
SUMIFS([1]db!$H:$H,[1]db!$J:$J,'Tabel 12'!$L17,[1]db!$G:$G,'Tabel 12'!I$30),
SUMIFS([1]db!$H:$H,[1]db!$J:$J,'Tabel 12'!$L17,[1]db!$G:$G,'Tabel 12'!I$31),
SUMIFS([1]db!$H:$H,[1]db!$J:$J,'Tabel 12'!$L17,[1]db!$G:$G,'Tabel 12'!I$32),
SUMIFS([1]db!$H:$H,[1]db!$J:$J,'Tabel 12'!$L17,[1]db!$G:$G,'Tabel 12'!I$33),
SUMIFS([1]db!$H:$H,[1]db!$J:$J,'Tabel 12'!$L17,[1]db!$G:$G,'Tabel 12'!I$34))</f>
        <v>98</v>
      </c>
      <c r="J17" s="32">
        <f>SUM(
SUMIFS([1]db!$H:$H,[1]db!$J:$J,'Tabel 12'!$L17,[1]db!$G:$G,'Tabel 12'!J$23),
SUMIFS([1]db!$H:$H,[1]db!$J:$J,'Tabel 12'!$L17,[1]db!$G:$G,'Tabel 12'!J$24),
SUMIFS([1]db!$H:$H,[1]db!$J:$J,'Tabel 12'!Q$7,[1]db!$G:$G,'Tabel 12'!$E$25),
SUMIFS([1]db!$H:$H,[1]db!$J:$J,'Tabel 12'!$L17,[1]db!$G:$G,'Tabel 12'!J$26),
SUMIFS([1]db!$H:$H,[1]db!$J:$J,'Tabel 12'!$L17,[1]db!$G:$G,'Tabel 12'!J$27),
SUMIFS([1]db!$H:$H,[1]db!$J:$J,'Tabel 12'!$L17,[1]db!$G:$G,'Tabel 12'!J$28),
SUMIFS([1]db!$H:$H,[1]db!$J:$J,'Tabel 12'!$L17,[1]db!$G:$G,'Tabel 12'!J$29),
SUMIFS([1]db!$H:$H,[1]db!$J:$J,'Tabel 12'!$L17,[1]db!$G:$G,'Tabel 12'!J$30),
SUMIFS([1]db!$H:$H,[1]db!$J:$J,'Tabel 12'!$L17,[1]db!$G:$G,'Tabel 12'!J$31),
SUMIFS([1]db!$H:$H,[1]db!$J:$J,'Tabel 12'!$L17,[1]db!$G:$G,'Tabel 12'!J$32),
SUMIFS([1]db!$H:$H,[1]db!$J:$J,'Tabel 12'!$L17,[1]db!$G:$G,'Tabel 12'!J$33),
SUMIFS([1]db!$H:$H,[1]db!$J:$J,'Tabel 12'!$L17,[1]db!$G:$G,'Tabel 12'!J$34))</f>
        <v>0</v>
      </c>
      <c r="L17" s="29">
        <v>10</v>
      </c>
      <c r="M17" s="29" t="str">
        <f>VLOOKUP(L17,[1]db!$AC:$AK,4,FALSE)</f>
        <v>Belat</v>
      </c>
    </row>
    <row r="18" spans="2:13" x14ac:dyDescent="0.3">
      <c r="B18" s="24" t="s">
        <v>20</v>
      </c>
      <c r="C18" s="25"/>
      <c r="D18" s="25"/>
      <c r="E18" s="30">
        <f>SUM(
SUMIFS([1]db!$H:$H,[1]db!$J:$J,'Tabel 12'!$L18,[1]db!$G:$G,'Tabel 12'!E$23),
SUMIFS([1]db!$H:$H,[1]db!$J:$J,'Tabel 12'!$L18,[1]db!$G:$G,'Tabel 12'!E$24),
SUMIFS([1]db!$H:$H,[1]db!$J:$J,'Tabel 12'!L$7,[1]db!$G:$G,'Tabel 12'!$E$25),
SUMIFS([1]db!$H:$H,[1]db!$J:$J,'Tabel 12'!$L18,[1]db!$G:$G,'Tabel 12'!E$26),
SUMIFS([1]db!$H:$H,[1]db!$J:$J,'Tabel 12'!$L18,[1]db!$G:$G,'Tabel 12'!E$27),
SUMIFS([1]db!$H:$H,[1]db!$J:$J,'Tabel 12'!$L18,[1]db!$G:$G,'Tabel 12'!E$28),
SUMIFS([1]db!$H:$H,[1]db!$J:$J,'Tabel 12'!$L18,[1]db!$G:$G,'Tabel 12'!E$29),
SUMIFS([1]db!$H:$H,[1]db!$J:$J,'Tabel 12'!$L18,[1]db!$G:$G,'Tabel 12'!E$30),
SUMIFS([1]db!$H:$H,[1]db!$J:$J,'Tabel 12'!$L18,[1]db!$G:$G,'Tabel 12'!E$31),
SUMIFS([1]db!$H:$H,[1]db!$J:$J,'Tabel 12'!$L18,[1]db!$G:$G,'Tabel 12'!E$32),
SUMIFS([1]db!$H:$H,[1]db!$J:$J,'Tabel 12'!$L18,[1]db!$G:$G,'Tabel 12'!E$33),
SUMIFS([1]db!$H:$H,[1]db!$J:$J,'Tabel 12'!$L18,[1]db!$G:$G,'Tabel 12'!E$34))</f>
        <v>0</v>
      </c>
      <c r="F18" s="31">
        <f>SUM(
SUMIFS([1]db!$H:$H,[1]db!$J:$J,'Tabel 12'!$L18,[1]db!$G:$G,'Tabel 12'!F$23),
SUMIFS([1]db!$H:$H,[1]db!$J:$J,'Tabel 12'!$L18,[1]db!$G:$G,'Tabel 12'!F$24),
SUMIFS([1]db!$H:$H,[1]db!$J:$J,'Tabel 12'!M$7,[1]db!$G:$G,'Tabel 12'!$E$25),
SUMIFS([1]db!$H:$H,[1]db!$J:$J,'Tabel 12'!$L18,[1]db!$G:$G,'Tabel 12'!F$26),
SUMIFS([1]db!$H:$H,[1]db!$J:$J,'Tabel 12'!$L18,[1]db!$G:$G,'Tabel 12'!F$27),
SUMIFS([1]db!$H:$H,[1]db!$J:$J,'Tabel 12'!$L18,[1]db!$G:$G,'Tabel 12'!F$28),
SUMIFS([1]db!$H:$H,[1]db!$J:$J,'Tabel 12'!$L18,[1]db!$G:$G,'Tabel 12'!F$29),
SUMIFS([1]db!$H:$H,[1]db!$J:$J,'Tabel 12'!$L18,[1]db!$G:$G,'Tabel 12'!F$30),
SUMIFS([1]db!$H:$H,[1]db!$J:$J,'Tabel 12'!$L18,[1]db!$G:$G,'Tabel 12'!F$31),
SUMIFS([1]db!$H:$H,[1]db!$J:$J,'Tabel 12'!$L18,[1]db!$G:$G,'Tabel 12'!F$32),
SUMIFS([1]db!$H:$H,[1]db!$J:$J,'Tabel 12'!$L18,[1]db!$G:$G,'Tabel 12'!F$33),
SUMIFS([1]db!$H:$H,[1]db!$J:$J,'Tabel 12'!$L18,[1]db!$G:$G,'Tabel 12'!F$34))</f>
        <v>3</v>
      </c>
      <c r="G18" s="31">
        <f>SUM(
SUMIFS([1]db!$H:$H,[1]db!$J:$J,'Tabel 12'!$L18,[1]db!$G:$G,'Tabel 12'!G$23),
SUMIFS([1]db!$H:$H,[1]db!$J:$J,'Tabel 12'!$L18,[1]db!$G:$G,'Tabel 12'!G$24),
SUMIFS([1]db!$H:$H,[1]db!$J:$J,'Tabel 12'!N$7,[1]db!$G:$G,'Tabel 12'!$E$25),
SUMIFS([1]db!$H:$H,[1]db!$J:$J,'Tabel 12'!$L18,[1]db!$G:$G,'Tabel 12'!G$26),
SUMIFS([1]db!$H:$H,[1]db!$J:$J,'Tabel 12'!$L18,[1]db!$G:$G,'Tabel 12'!G$27),
SUMIFS([1]db!$H:$H,[1]db!$J:$J,'Tabel 12'!$L18,[1]db!$G:$G,'Tabel 12'!G$28),
SUMIFS([1]db!$H:$H,[1]db!$J:$J,'Tabel 12'!$L18,[1]db!$G:$G,'Tabel 12'!G$29),
SUMIFS([1]db!$H:$H,[1]db!$J:$J,'Tabel 12'!$L18,[1]db!$G:$G,'Tabel 12'!G$30),
SUMIFS([1]db!$H:$H,[1]db!$J:$J,'Tabel 12'!$L18,[1]db!$G:$G,'Tabel 12'!G$31),
SUMIFS([1]db!$H:$H,[1]db!$J:$J,'Tabel 12'!$L18,[1]db!$G:$G,'Tabel 12'!G$32),
SUMIFS([1]db!$H:$H,[1]db!$J:$J,'Tabel 12'!$L18,[1]db!$G:$G,'Tabel 12'!G$33),
SUMIFS([1]db!$H:$H,[1]db!$J:$J,'Tabel 12'!$L18,[1]db!$G:$G,'Tabel 12'!G$34))</f>
        <v>1</v>
      </c>
      <c r="H18" s="31">
        <f>SUM(
SUMIFS([1]db!$H:$H,[1]db!$J:$J,'Tabel 12'!$L18,[1]db!$G:$G,'Tabel 12'!H$23),
SUMIFS([1]db!$H:$H,[1]db!$J:$J,'Tabel 12'!$L18,[1]db!$G:$G,'Tabel 12'!H$24),
SUMIFS([1]db!$H:$H,[1]db!$J:$J,'Tabel 12'!O$7,[1]db!$G:$G,'Tabel 12'!$E$25),
SUMIFS([1]db!$H:$H,[1]db!$J:$J,'Tabel 12'!$L18,[1]db!$G:$G,'Tabel 12'!H$26),
SUMIFS([1]db!$H:$H,[1]db!$J:$J,'Tabel 12'!$L18,[1]db!$G:$G,'Tabel 12'!H$27),
SUMIFS([1]db!$H:$H,[1]db!$J:$J,'Tabel 12'!$L18,[1]db!$G:$G,'Tabel 12'!H$28),
SUMIFS([1]db!$H:$H,[1]db!$J:$J,'Tabel 12'!$L18,[1]db!$G:$G,'Tabel 12'!H$29),
SUMIFS([1]db!$H:$H,[1]db!$J:$J,'Tabel 12'!$L18,[1]db!$G:$G,'Tabel 12'!H$30),
SUMIFS([1]db!$H:$H,[1]db!$J:$J,'Tabel 12'!$L18,[1]db!$G:$G,'Tabel 12'!H$31),
SUMIFS([1]db!$H:$H,[1]db!$J:$J,'Tabel 12'!$L18,[1]db!$G:$G,'Tabel 12'!H$32),
SUMIFS([1]db!$H:$H,[1]db!$J:$J,'Tabel 12'!$L18,[1]db!$G:$G,'Tabel 12'!H$33),
SUMIFS([1]db!$H:$H,[1]db!$J:$J,'Tabel 12'!$L18,[1]db!$G:$G,'Tabel 12'!H$34))</f>
        <v>12</v>
      </c>
      <c r="I18" s="31">
        <f>SUM(
SUMIFS([1]db!$H:$H,[1]db!$J:$J,'Tabel 12'!$L18,[1]db!$G:$G,'Tabel 12'!I$23),
SUMIFS([1]db!$H:$H,[1]db!$J:$J,'Tabel 12'!$L18,[1]db!$G:$G,'Tabel 12'!I$24),
SUMIFS([1]db!$H:$H,[1]db!$J:$J,'Tabel 12'!P$7,[1]db!$G:$G,'Tabel 12'!$E$25),
SUMIFS([1]db!$H:$H,[1]db!$J:$J,'Tabel 12'!$L18,[1]db!$G:$G,'Tabel 12'!I$26),
SUMIFS([1]db!$H:$H,[1]db!$J:$J,'Tabel 12'!$L18,[1]db!$G:$G,'Tabel 12'!I$27),
SUMIFS([1]db!$H:$H,[1]db!$J:$J,'Tabel 12'!$L18,[1]db!$G:$G,'Tabel 12'!I$28),
SUMIFS([1]db!$H:$H,[1]db!$J:$J,'Tabel 12'!$L18,[1]db!$G:$G,'Tabel 12'!I$29),
SUMIFS([1]db!$H:$H,[1]db!$J:$J,'Tabel 12'!$L18,[1]db!$G:$G,'Tabel 12'!I$30),
SUMIFS([1]db!$H:$H,[1]db!$J:$J,'Tabel 12'!$L18,[1]db!$G:$G,'Tabel 12'!I$31),
SUMIFS([1]db!$H:$H,[1]db!$J:$J,'Tabel 12'!$L18,[1]db!$G:$G,'Tabel 12'!I$32),
SUMIFS([1]db!$H:$H,[1]db!$J:$J,'Tabel 12'!$L18,[1]db!$G:$G,'Tabel 12'!I$33),
SUMIFS([1]db!$H:$H,[1]db!$J:$J,'Tabel 12'!$L18,[1]db!$G:$G,'Tabel 12'!I$34))</f>
        <v>77</v>
      </c>
      <c r="J18" s="32">
        <f>SUM(
SUMIFS([1]db!$H:$H,[1]db!$J:$J,'Tabel 12'!$L18,[1]db!$G:$G,'Tabel 12'!J$23),
SUMIFS([1]db!$H:$H,[1]db!$J:$J,'Tabel 12'!$L18,[1]db!$G:$G,'Tabel 12'!J$24),
SUMIFS([1]db!$H:$H,[1]db!$J:$J,'Tabel 12'!Q$7,[1]db!$G:$G,'Tabel 12'!$E$25),
SUMIFS([1]db!$H:$H,[1]db!$J:$J,'Tabel 12'!$L18,[1]db!$G:$G,'Tabel 12'!J$26),
SUMIFS([1]db!$H:$H,[1]db!$J:$J,'Tabel 12'!$L18,[1]db!$G:$G,'Tabel 12'!J$27),
SUMIFS([1]db!$H:$H,[1]db!$J:$J,'Tabel 12'!$L18,[1]db!$G:$G,'Tabel 12'!J$28),
SUMIFS([1]db!$H:$H,[1]db!$J:$J,'Tabel 12'!$L18,[1]db!$G:$G,'Tabel 12'!J$29),
SUMIFS([1]db!$H:$H,[1]db!$J:$J,'Tabel 12'!$L18,[1]db!$G:$G,'Tabel 12'!J$30),
SUMIFS([1]db!$H:$H,[1]db!$J:$J,'Tabel 12'!$L18,[1]db!$G:$G,'Tabel 12'!J$31),
SUMIFS([1]db!$H:$H,[1]db!$J:$J,'Tabel 12'!$L18,[1]db!$G:$G,'Tabel 12'!J$32),
SUMIFS([1]db!$H:$H,[1]db!$J:$J,'Tabel 12'!$L18,[1]db!$G:$G,'Tabel 12'!J$33),
SUMIFS([1]db!$H:$H,[1]db!$J:$J,'Tabel 12'!$L18,[1]db!$G:$G,'Tabel 12'!J$34))</f>
        <v>0</v>
      </c>
      <c r="L18" s="29">
        <v>9</v>
      </c>
      <c r="M18" s="29" t="str">
        <f>VLOOKUP(L18,[1]db!$AC:$AK,4,FALSE)</f>
        <v>Ungar</v>
      </c>
    </row>
    <row r="19" spans="2:13" x14ac:dyDescent="0.3">
      <c r="B19" s="24" t="s">
        <v>21</v>
      </c>
      <c r="C19" s="25"/>
      <c r="D19" s="25"/>
      <c r="E19" s="30">
        <f>SUM(
SUMIFS([1]db!$H:$H,[1]db!$J:$J,'Tabel 12'!$L19,[1]db!$G:$G,'Tabel 12'!E$23),
SUMIFS([1]db!$H:$H,[1]db!$J:$J,'Tabel 12'!$L19,[1]db!$G:$G,'Tabel 12'!E$24),
SUMIFS([1]db!$H:$H,[1]db!$J:$J,'Tabel 12'!L$7,[1]db!$G:$G,'Tabel 12'!$E$25),
SUMIFS([1]db!$H:$H,[1]db!$J:$J,'Tabel 12'!$L19,[1]db!$G:$G,'Tabel 12'!E$26),
SUMIFS([1]db!$H:$H,[1]db!$J:$J,'Tabel 12'!$L19,[1]db!$G:$G,'Tabel 12'!E$27),
SUMIFS([1]db!$H:$H,[1]db!$J:$J,'Tabel 12'!$L19,[1]db!$G:$G,'Tabel 12'!E$28),
SUMIFS([1]db!$H:$H,[1]db!$J:$J,'Tabel 12'!$L19,[1]db!$G:$G,'Tabel 12'!E$29),
SUMIFS([1]db!$H:$H,[1]db!$J:$J,'Tabel 12'!$L19,[1]db!$G:$G,'Tabel 12'!E$30),
SUMIFS([1]db!$H:$H,[1]db!$J:$J,'Tabel 12'!$L19,[1]db!$G:$G,'Tabel 12'!E$31),
SUMIFS([1]db!$H:$H,[1]db!$J:$J,'Tabel 12'!$L19,[1]db!$G:$G,'Tabel 12'!E$32),
SUMIFS([1]db!$H:$H,[1]db!$J:$J,'Tabel 12'!$L19,[1]db!$G:$G,'Tabel 12'!E$33),
SUMIFS([1]db!$H:$H,[1]db!$J:$J,'Tabel 12'!$L19,[1]db!$G:$G,'Tabel 12'!E$34))</f>
        <v>0</v>
      </c>
      <c r="F19" s="31">
        <f>SUM(
SUMIFS([1]db!$H:$H,[1]db!$J:$J,'Tabel 12'!$L19,[1]db!$G:$G,'Tabel 12'!F$23),
SUMIFS([1]db!$H:$H,[1]db!$J:$J,'Tabel 12'!$L19,[1]db!$G:$G,'Tabel 12'!F$24),
SUMIFS([1]db!$H:$H,[1]db!$J:$J,'Tabel 12'!M$7,[1]db!$G:$G,'Tabel 12'!$E$25),
SUMIFS([1]db!$H:$H,[1]db!$J:$J,'Tabel 12'!$L19,[1]db!$G:$G,'Tabel 12'!F$26),
SUMIFS([1]db!$H:$H,[1]db!$J:$J,'Tabel 12'!$L19,[1]db!$G:$G,'Tabel 12'!F$27),
SUMIFS([1]db!$H:$H,[1]db!$J:$J,'Tabel 12'!$L19,[1]db!$G:$G,'Tabel 12'!F$28),
SUMIFS([1]db!$H:$H,[1]db!$J:$J,'Tabel 12'!$L19,[1]db!$G:$G,'Tabel 12'!F$29),
SUMIFS([1]db!$H:$H,[1]db!$J:$J,'Tabel 12'!$L19,[1]db!$G:$G,'Tabel 12'!F$30),
SUMIFS([1]db!$H:$H,[1]db!$J:$J,'Tabel 12'!$L19,[1]db!$G:$G,'Tabel 12'!F$31),
SUMIFS([1]db!$H:$H,[1]db!$J:$J,'Tabel 12'!$L19,[1]db!$G:$G,'Tabel 12'!F$32),
SUMIFS([1]db!$H:$H,[1]db!$J:$J,'Tabel 12'!$L19,[1]db!$G:$G,'Tabel 12'!F$33),
SUMIFS([1]db!$H:$H,[1]db!$J:$J,'Tabel 12'!$L19,[1]db!$G:$G,'Tabel 12'!F$34))</f>
        <v>0</v>
      </c>
      <c r="G19" s="31">
        <f>SUM(
SUMIFS([1]db!$H:$H,[1]db!$J:$J,'Tabel 12'!$L19,[1]db!$G:$G,'Tabel 12'!G$23),
SUMIFS([1]db!$H:$H,[1]db!$J:$J,'Tabel 12'!$L19,[1]db!$G:$G,'Tabel 12'!G$24),
SUMIFS([1]db!$H:$H,[1]db!$J:$J,'Tabel 12'!N$7,[1]db!$G:$G,'Tabel 12'!$E$25),
SUMIFS([1]db!$H:$H,[1]db!$J:$J,'Tabel 12'!$L19,[1]db!$G:$G,'Tabel 12'!G$26),
SUMIFS([1]db!$H:$H,[1]db!$J:$J,'Tabel 12'!$L19,[1]db!$G:$G,'Tabel 12'!G$27),
SUMIFS([1]db!$H:$H,[1]db!$J:$J,'Tabel 12'!$L19,[1]db!$G:$G,'Tabel 12'!G$28),
SUMIFS([1]db!$H:$H,[1]db!$J:$J,'Tabel 12'!$L19,[1]db!$G:$G,'Tabel 12'!G$29),
SUMIFS([1]db!$H:$H,[1]db!$J:$J,'Tabel 12'!$L19,[1]db!$G:$G,'Tabel 12'!G$30),
SUMIFS([1]db!$H:$H,[1]db!$J:$J,'Tabel 12'!$L19,[1]db!$G:$G,'Tabel 12'!G$31),
SUMIFS([1]db!$H:$H,[1]db!$J:$J,'Tabel 12'!$L19,[1]db!$G:$G,'Tabel 12'!G$32),
SUMIFS([1]db!$H:$H,[1]db!$J:$J,'Tabel 12'!$L19,[1]db!$G:$G,'Tabel 12'!G$33),
SUMIFS([1]db!$H:$H,[1]db!$J:$J,'Tabel 12'!$L19,[1]db!$G:$G,'Tabel 12'!G$34))</f>
        <v>0</v>
      </c>
      <c r="H19" s="31">
        <f>SUM(
SUMIFS([1]db!$H:$H,[1]db!$J:$J,'Tabel 12'!$L19,[1]db!$G:$G,'Tabel 12'!H$23),
SUMIFS([1]db!$H:$H,[1]db!$J:$J,'Tabel 12'!$L19,[1]db!$G:$G,'Tabel 12'!H$24),
SUMIFS([1]db!$H:$H,[1]db!$J:$J,'Tabel 12'!O$7,[1]db!$G:$G,'Tabel 12'!$E$25),
SUMIFS([1]db!$H:$H,[1]db!$J:$J,'Tabel 12'!$L19,[1]db!$G:$G,'Tabel 12'!H$26),
SUMIFS([1]db!$H:$H,[1]db!$J:$J,'Tabel 12'!$L19,[1]db!$G:$G,'Tabel 12'!H$27),
SUMIFS([1]db!$H:$H,[1]db!$J:$J,'Tabel 12'!$L19,[1]db!$G:$G,'Tabel 12'!H$28),
SUMIFS([1]db!$H:$H,[1]db!$J:$J,'Tabel 12'!$L19,[1]db!$G:$G,'Tabel 12'!H$29),
SUMIFS([1]db!$H:$H,[1]db!$J:$J,'Tabel 12'!$L19,[1]db!$G:$G,'Tabel 12'!H$30),
SUMIFS([1]db!$H:$H,[1]db!$J:$J,'Tabel 12'!$L19,[1]db!$G:$G,'Tabel 12'!H$31),
SUMIFS([1]db!$H:$H,[1]db!$J:$J,'Tabel 12'!$L19,[1]db!$G:$G,'Tabel 12'!H$32),
SUMIFS([1]db!$H:$H,[1]db!$J:$J,'Tabel 12'!$L19,[1]db!$G:$G,'Tabel 12'!H$33),
SUMIFS([1]db!$H:$H,[1]db!$J:$J,'Tabel 12'!$L19,[1]db!$G:$G,'Tabel 12'!H$34))</f>
        <v>0</v>
      </c>
      <c r="I19" s="31">
        <f>SUM(
SUMIFS([1]db!$H:$H,[1]db!$J:$J,'Tabel 12'!$L19,[1]db!$G:$G,'Tabel 12'!I$23),
SUMIFS([1]db!$H:$H,[1]db!$J:$J,'Tabel 12'!$L19,[1]db!$G:$G,'Tabel 12'!I$24),
SUMIFS([1]db!$H:$H,[1]db!$J:$J,'Tabel 12'!P$7,[1]db!$G:$G,'Tabel 12'!$E$25),
SUMIFS([1]db!$H:$H,[1]db!$J:$J,'Tabel 12'!$L19,[1]db!$G:$G,'Tabel 12'!I$26),
SUMIFS([1]db!$H:$H,[1]db!$J:$J,'Tabel 12'!$L19,[1]db!$G:$G,'Tabel 12'!I$27),
SUMIFS([1]db!$H:$H,[1]db!$J:$J,'Tabel 12'!$L19,[1]db!$G:$G,'Tabel 12'!I$28),
SUMIFS([1]db!$H:$H,[1]db!$J:$J,'Tabel 12'!$L19,[1]db!$G:$G,'Tabel 12'!I$29),
SUMIFS([1]db!$H:$H,[1]db!$J:$J,'Tabel 12'!$L19,[1]db!$G:$G,'Tabel 12'!I$30),
SUMIFS([1]db!$H:$H,[1]db!$J:$J,'Tabel 12'!$L19,[1]db!$G:$G,'Tabel 12'!I$31),
SUMIFS([1]db!$H:$H,[1]db!$J:$J,'Tabel 12'!$L19,[1]db!$G:$G,'Tabel 12'!I$32),
SUMIFS([1]db!$H:$H,[1]db!$J:$J,'Tabel 12'!$L19,[1]db!$G:$G,'Tabel 12'!I$33),
SUMIFS([1]db!$H:$H,[1]db!$J:$J,'Tabel 12'!$L19,[1]db!$G:$G,'Tabel 12'!I$34))</f>
        <v>0</v>
      </c>
      <c r="J19" s="32">
        <f>SUM(
SUMIFS([1]db!$H:$H,[1]db!$J:$J,'Tabel 12'!$L19,[1]db!$G:$G,'Tabel 12'!J$23),
SUMIFS([1]db!$H:$H,[1]db!$J:$J,'Tabel 12'!$L19,[1]db!$G:$G,'Tabel 12'!J$24),
SUMIFS([1]db!$H:$H,[1]db!$J:$J,'Tabel 12'!Q$7,[1]db!$G:$G,'Tabel 12'!$E$25),
SUMIFS([1]db!$H:$H,[1]db!$J:$J,'Tabel 12'!$L19,[1]db!$G:$G,'Tabel 12'!J$26),
SUMIFS([1]db!$H:$H,[1]db!$J:$J,'Tabel 12'!$L19,[1]db!$G:$G,'Tabel 12'!J$27),
SUMIFS([1]db!$H:$H,[1]db!$J:$J,'Tabel 12'!$L19,[1]db!$G:$G,'Tabel 12'!J$28),
SUMIFS([1]db!$H:$H,[1]db!$J:$J,'Tabel 12'!$L19,[1]db!$G:$G,'Tabel 12'!J$29),
SUMIFS([1]db!$H:$H,[1]db!$J:$J,'Tabel 12'!$L19,[1]db!$G:$G,'Tabel 12'!J$30),
SUMIFS([1]db!$H:$H,[1]db!$J:$J,'Tabel 12'!$L19,[1]db!$G:$G,'Tabel 12'!J$31),
SUMIFS([1]db!$H:$H,[1]db!$J:$J,'Tabel 12'!$L19,[1]db!$G:$G,'Tabel 12'!J$32),
SUMIFS([1]db!$H:$H,[1]db!$J:$J,'Tabel 12'!$L19,[1]db!$G:$G,'Tabel 12'!J$33),
SUMIFS([1]db!$H:$H,[1]db!$J:$J,'Tabel 12'!$L19,[1]db!$G:$G,'Tabel 12'!J$34))</f>
        <v>0</v>
      </c>
    </row>
    <row r="20" spans="2:13" ht="15" thickBot="1" x14ac:dyDescent="0.35">
      <c r="B20" s="33" t="s">
        <v>22</v>
      </c>
      <c r="C20" s="34"/>
      <c r="D20" s="34"/>
      <c r="E20" s="35">
        <f>SUM(
SUMIFS([1]db!$H:$H,[1]db!$J:$J,'Tabel 12'!$L20,[1]db!$G:$G,'Tabel 12'!E$23),
SUMIFS([1]db!$H:$H,[1]db!$J:$J,'Tabel 12'!$L20,[1]db!$G:$G,'Tabel 12'!E$24),
SUMIFS([1]db!$H:$H,[1]db!$J:$J,'Tabel 12'!L$7,[1]db!$G:$G,'Tabel 12'!$E$25),
SUMIFS([1]db!$H:$H,[1]db!$J:$J,'Tabel 12'!$L20,[1]db!$G:$G,'Tabel 12'!E$26),
SUMIFS([1]db!$H:$H,[1]db!$J:$J,'Tabel 12'!$L20,[1]db!$G:$G,'Tabel 12'!E$27),
SUMIFS([1]db!$H:$H,[1]db!$J:$J,'Tabel 12'!$L20,[1]db!$G:$G,'Tabel 12'!E$28),
SUMIFS([1]db!$H:$H,[1]db!$J:$J,'Tabel 12'!$L20,[1]db!$G:$G,'Tabel 12'!E$29),
SUMIFS([1]db!$H:$H,[1]db!$J:$J,'Tabel 12'!$L20,[1]db!$G:$G,'Tabel 12'!E$30),
SUMIFS([1]db!$H:$H,[1]db!$J:$J,'Tabel 12'!$L20,[1]db!$G:$G,'Tabel 12'!E$31),
SUMIFS([1]db!$H:$H,[1]db!$J:$J,'Tabel 12'!$L20,[1]db!$G:$G,'Tabel 12'!E$32),
SUMIFS([1]db!$H:$H,[1]db!$J:$J,'Tabel 12'!$L20,[1]db!$G:$G,'Tabel 12'!E$33),
SUMIFS([1]db!$H:$H,[1]db!$J:$J,'Tabel 12'!$L20,[1]db!$G:$G,'Tabel 12'!E$34))</f>
        <v>0</v>
      </c>
      <c r="F20" s="36">
        <f>SUM(
SUMIFS([1]db!$H:$H,[1]db!$J:$J,'Tabel 12'!$L20,[1]db!$G:$G,'Tabel 12'!F$23),
SUMIFS([1]db!$H:$H,[1]db!$J:$J,'Tabel 12'!$L20,[1]db!$G:$G,'Tabel 12'!F$24),
SUMIFS([1]db!$H:$H,[1]db!$J:$J,'Tabel 12'!M$7,[1]db!$G:$G,'Tabel 12'!$E$25),
SUMIFS([1]db!$H:$H,[1]db!$J:$J,'Tabel 12'!$L20,[1]db!$G:$G,'Tabel 12'!F$26),
SUMIFS([1]db!$H:$H,[1]db!$J:$J,'Tabel 12'!$L20,[1]db!$G:$G,'Tabel 12'!F$27),
SUMIFS([1]db!$H:$H,[1]db!$J:$J,'Tabel 12'!$L20,[1]db!$G:$G,'Tabel 12'!F$28),
SUMIFS([1]db!$H:$H,[1]db!$J:$J,'Tabel 12'!$L20,[1]db!$G:$G,'Tabel 12'!F$29),
SUMIFS([1]db!$H:$H,[1]db!$J:$J,'Tabel 12'!$L20,[1]db!$G:$G,'Tabel 12'!F$30),
SUMIFS([1]db!$H:$H,[1]db!$J:$J,'Tabel 12'!$L20,[1]db!$G:$G,'Tabel 12'!F$31),
SUMIFS([1]db!$H:$H,[1]db!$J:$J,'Tabel 12'!$L20,[1]db!$G:$G,'Tabel 12'!F$32),
SUMIFS([1]db!$H:$H,[1]db!$J:$J,'Tabel 12'!$L20,[1]db!$G:$G,'Tabel 12'!F$33),
SUMIFS([1]db!$H:$H,[1]db!$J:$J,'Tabel 12'!$L20,[1]db!$G:$G,'Tabel 12'!F$34))</f>
        <v>0</v>
      </c>
      <c r="G20" s="36">
        <f>SUM(
SUMIFS([1]db!$H:$H,[1]db!$J:$J,'Tabel 12'!$L20,[1]db!$G:$G,'Tabel 12'!G$23),
SUMIFS([1]db!$H:$H,[1]db!$J:$J,'Tabel 12'!$L20,[1]db!$G:$G,'Tabel 12'!G$24),
SUMIFS([1]db!$H:$H,[1]db!$J:$J,'Tabel 12'!N$7,[1]db!$G:$G,'Tabel 12'!$E$25),
SUMIFS([1]db!$H:$H,[1]db!$J:$J,'Tabel 12'!$L20,[1]db!$G:$G,'Tabel 12'!G$26),
SUMIFS([1]db!$H:$H,[1]db!$J:$J,'Tabel 12'!$L20,[1]db!$G:$G,'Tabel 12'!G$27),
SUMIFS([1]db!$H:$H,[1]db!$J:$J,'Tabel 12'!$L20,[1]db!$G:$G,'Tabel 12'!G$28),
SUMIFS([1]db!$H:$H,[1]db!$J:$J,'Tabel 12'!$L20,[1]db!$G:$G,'Tabel 12'!G$29),
SUMIFS([1]db!$H:$H,[1]db!$J:$J,'Tabel 12'!$L20,[1]db!$G:$G,'Tabel 12'!G$30),
SUMIFS([1]db!$H:$H,[1]db!$J:$J,'Tabel 12'!$L20,[1]db!$G:$G,'Tabel 12'!G$31),
SUMIFS([1]db!$H:$H,[1]db!$J:$J,'Tabel 12'!$L20,[1]db!$G:$G,'Tabel 12'!G$32),
SUMIFS([1]db!$H:$H,[1]db!$J:$J,'Tabel 12'!$L20,[1]db!$G:$G,'Tabel 12'!G$33),
SUMIFS([1]db!$H:$H,[1]db!$J:$J,'Tabel 12'!$L20,[1]db!$G:$G,'Tabel 12'!G$34))</f>
        <v>0</v>
      </c>
      <c r="H20" s="36">
        <f>SUM(
SUMIFS([1]db!$H:$H,[1]db!$J:$J,'Tabel 12'!$L20,[1]db!$G:$G,'Tabel 12'!H$23),
SUMIFS([1]db!$H:$H,[1]db!$J:$J,'Tabel 12'!$L20,[1]db!$G:$G,'Tabel 12'!H$24),
SUMIFS([1]db!$H:$H,[1]db!$J:$J,'Tabel 12'!O$7,[1]db!$G:$G,'Tabel 12'!$E$25),
SUMIFS([1]db!$H:$H,[1]db!$J:$J,'Tabel 12'!$L20,[1]db!$G:$G,'Tabel 12'!H$26),
SUMIFS([1]db!$H:$H,[1]db!$J:$J,'Tabel 12'!$L20,[1]db!$G:$G,'Tabel 12'!H$27),
SUMIFS([1]db!$H:$H,[1]db!$J:$J,'Tabel 12'!$L20,[1]db!$G:$G,'Tabel 12'!H$28),
SUMIFS([1]db!$H:$H,[1]db!$J:$J,'Tabel 12'!$L20,[1]db!$G:$G,'Tabel 12'!H$29),
SUMIFS([1]db!$H:$H,[1]db!$J:$J,'Tabel 12'!$L20,[1]db!$G:$G,'Tabel 12'!H$30),
SUMIFS([1]db!$H:$H,[1]db!$J:$J,'Tabel 12'!$L20,[1]db!$G:$G,'Tabel 12'!H$31),
SUMIFS([1]db!$H:$H,[1]db!$J:$J,'Tabel 12'!$L20,[1]db!$G:$G,'Tabel 12'!H$32),
SUMIFS([1]db!$H:$H,[1]db!$J:$J,'Tabel 12'!$L20,[1]db!$G:$G,'Tabel 12'!H$33),
SUMIFS([1]db!$H:$H,[1]db!$J:$J,'Tabel 12'!$L20,[1]db!$G:$G,'Tabel 12'!H$34))</f>
        <v>0</v>
      </c>
      <c r="I20" s="36">
        <f>SUM(
SUMIFS([1]db!$H:$H,[1]db!$J:$J,'Tabel 12'!$L20,[1]db!$G:$G,'Tabel 12'!I$23),
SUMIFS([1]db!$H:$H,[1]db!$J:$J,'Tabel 12'!$L20,[1]db!$G:$G,'Tabel 12'!I$24),
SUMIFS([1]db!$H:$H,[1]db!$J:$J,'Tabel 12'!P$7,[1]db!$G:$G,'Tabel 12'!$E$25),
SUMIFS([1]db!$H:$H,[1]db!$J:$J,'Tabel 12'!$L20,[1]db!$G:$G,'Tabel 12'!I$26),
SUMIFS([1]db!$H:$H,[1]db!$J:$J,'Tabel 12'!$L20,[1]db!$G:$G,'Tabel 12'!I$27),
SUMIFS([1]db!$H:$H,[1]db!$J:$J,'Tabel 12'!$L20,[1]db!$G:$G,'Tabel 12'!I$28),
SUMIFS([1]db!$H:$H,[1]db!$J:$J,'Tabel 12'!$L20,[1]db!$G:$G,'Tabel 12'!I$29),
SUMIFS([1]db!$H:$H,[1]db!$J:$J,'Tabel 12'!$L20,[1]db!$G:$G,'Tabel 12'!I$30),
SUMIFS([1]db!$H:$H,[1]db!$J:$J,'Tabel 12'!$L20,[1]db!$G:$G,'Tabel 12'!I$31),
SUMIFS([1]db!$H:$H,[1]db!$J:$J,'Tabel 12'!$L20,[1]db!$G:$G,'Tabel 12'!I$32),
SUMIFS([1]db!$H:$H,[1]db!$J:$J,'Tabel 12'!$L20,[1]db!$G:$G,'Tabel 12'!I$33),
SUMIFS([1]db!$H:$H,[1]db!$J:$J,'Tabel 12'!$L20,[1]db!$G:$G,'Tabel 12'!I$34))</f>
        <v>0</v>
      </c>
      <c r="J20" s="37">
        <f>SUM(
SUMIFS([1]db!$H:$H,[1]db!$J:$J,'Tabel 12'!$L20,[1]db!$G:$G,'Tabel 12'!J$23),
SUMIFS([1]db!$H:$H,[1]db!$J:$J,'Tabel 12'!$L20,[1]db!$G:$G,'Tabel 12'!J$24),
SUMIFS([1]db!$H:$H,[1]db!$J:$J,'Tabel 12'!Q$7,[1]db!$G:$G,'Tabel 12'!$E$25),
SUMIFS([1]db!$H:$H,[1]db!$J:$J,'Tabel 12'!$L20,[1]db!$G:$G,'Tabel 12'!J$26),
SUMIFS([1]db!$H:$H,[1]db!$J:$J,'Tabel 12'!$L20,[1]db!$G:$G,'Tabel 12'!J$27),
SUMIFS([1]db!$H:$H,[1]db!$J:$J,'Tabel 12'!$L20,[1]db!$G:$G,'Tabel 12'!J$28),
SUMIFS([1]db!$H:$H,[1]db!$J:$J,'Tabel 12'!$L20,[1]db!$G:$G,'Tabel 12'!J$29),
SUMIFS([1]db!$H:$H,[1]db!$J:$J,'Tabel 12'!$L20,[1]db!$G:$G,'Tabel 12'!J$30),
SUMIFS([1]db!$H:$H,[1]db!$J:$J,'Tabel 12'!$L20,[1]db!$G:$G,'Tabel 12'!J$31),
SUMIFS([1]db!$H:$H,[1]db!$J:$J,'Tabel 12'!$L20,[1]db!$G:$G,'Tabel 12'!J$32),
SUMIFS([1]db!$H:$H,[1]db!$J:$J,'Tabel 12'!$L20,[1]db!$G:$G,'Tabel 12'!J$33),
SUMIFS([1]db!$H:$H,[1]db!$J:$J,'Tabel 12'!$L20,[1]db!$G:$G,'Tabel 12'!J$34))</f>
        <v>0</v>
      </c>
    </row>
    <row r="21" spans="2:13" ht="15" thickBot="1" x14ac:dyDescent="0.35">
      <c r="B21" s="38" t="s">
        <v>23</v>
      </c>
      <c r="C21" s="39"/>
      <c r="D21" s="39"/>
      <c r="E21" s="40">
        <f>SUM(E7:E20)</f>
        <v>52</v>
      </c>
      <c r="F21" s="40">
        <f t="shared" ref="F21:J21" si="0">SUM(F7:F20)</f>
        <v>69</v>
      </c>
      <c r="G21" s="40">
        <f t="shared" si="0"/>
        <v>760</v>
      </c>
      <c r="H21" s="40">
        <f t="shared" si="0"/>
        <v>2162</v>
      </c>
      <c r="I21" s="40">
        <f t="shared" si="0"/>
        <v>3948</v>
      </c>
      <c r="J21" s="41">
        <f t="shared" si="0"/>
        <v>0</v>
      </c>
    </row>
    <row r="22" spans="2:13" ht="15" thickTop="1" x14ac:dyDescent="0.3"/>
    <row r="23" spans="2:13" x14ac:dyDescent="0.3">
      <c r="E23" s="29">
        <v>337</v>
      </c>
      <c r="F23" s="29">
        <v>1079</v>
      </c>
      <c r="G23" s="29">
        <v>473</v>
      </c>
      <c r="H23" s="29">
        <v>421</v>
      </c>
      <c r="I23" s="29">
        <v>817</v>
      </c>
      <c r="J23" s="29">
        <v>483</v>
      </c>
    </row>
    <row r="24" spans="2:13" x14ac:dyDescent="0.3">
      <c r="E24" s="29">
        <v>338</v>
      </c>
      <c r="F24" s="29"/>
      <c r="G24" s="29">
        <v>474</v>
      </c>
      <c r="H24" s="29"/>
      <c r="I24" s="29">
        <v>819</v>
      </c>
      <c r="J24" s="29">
        <v>484</v>
      </c>
    </row>
    <row r="25" spans="2:13" x14ac:dyDescent="0.3">
      <c r="E25" s="29">
        <v>339</v>
      </c>
      <c r="F25" s="29"/>
      <c r="G25" s="29"/>
      <c r="H25" s="29"/>
      <c r="I25" s="29"/>
      <c r="J25" s="29"/>
    </row>
    <row r="26" spans="2:13" x14ac:dyDescent="0.3">
      <c r="E26" s="29">
        <v>340</v>
      </c>
      <c r="F26" s="29"/>
      <c r="G26" s="29"/>
      <c r="H26" s="29"/>
      <c r="I26" s="29"/>
      <c r="J26" s="29"/>
    </row>
    <row r="27" spans="2:13" x14ac:dyDescent="0.3">
      <c r="E27" s="29">
        <v>341</v>
      </c>
      <c r="F27" s="29"/>
      <c r="G27" s="29"/>
      <c r="H27" s="29"/>
      <c r="I27" s="29"/>
      <c r="J27" s="29"/>
    </row>
    <row r="28" spans="2:13" x14ac:dyDescent="0.3">
      <c r="E28" s="29">
        <v>342</v>
      </c>
      <c r="F28" s="29"/>
      <c r="G28" s="29"/>
      <c r="H28" s="29"/>
      <c r="I28" s="29"/>
      <c r="J28" s="29"/>
    </row>
    <row r="29" spans="2:13" x14ac:dyDescent="0.3">
      <c r="E29" s="29">
        <v>343</v>
      </c>
      <c r="F29" s="29"/>
      <c r="G29" s="29"/>
      <c r="H29" s="29"/>
      <c r="I29" s="29"/>
      <c r="J29" s="29"/>
    </row>
    <row r="30" spans="2:13" x14ac:dyDescent="0.3">
      <c r="E30" s="29">
        <v>344</v>
      </c>
      <c r="F30" s="29"/>
      <c r="G30" s="29"/>
      <c r="H30" s="29"/>
      <c r="I30" s="29"/>
      <c r="J30" s="29"/>
    </row>
    <row r="31" spans="2:13" x14ac:dyDescent="0.3">
      <c r="E31" s="29">
        <v>345</v>
      </c>
      <c r="F31" s="29"/>
      <c r="G31" s="29"/>
      <c r="H31" s="29"/>
      <c r="I31" s="29"/>
      <c r="J31" s="29"/>
    </row>
    <row r="32" spans="2:13" x14ac:dyDescent="0.3">
      <c r="E32" s="29">
        <v>346</v>
      </c>
      <c r="F32" s="29"/>
      <c r="G32" s="29"/>
      <c r="H32" s="29"/>
      <c r="I32" s="29"/>
      <c r="J32" s="29"/>
    </row>
    <row r="33" spans="5:10" x14ac:dyDescent="0.3">
      <c r="E33" s="29">
        <v>347</v>
      </c>
      <c r="F33" s="29"/>
      <c r="G33" s="29"/>
      <c r="H33" s="29"/>
      <c r="I33" s="29"/>
      <c r="J33" s="29"/>
    </row>
    <row r="34" spans="5:10" x14ac:dyDescent="0.3">
      <c r="E34" s="29">
        <v>348</v>
      </c>
      <c r="F34" s="29"/>
      <c r="G34" s="29"/>
      <c r="H34" s="29"/>
      <c r="I34" s="29"/>
      <c r="J34" s="29"/>
    </row>
  </sheetData>
  <sheetProtection algorithmName="SHA-512" hashValue="GNTuZforp8XdaBBHOvYm2/rWazxI06rctssRX0iqhwE/aZECPCvZ19qLqkSCIqZJ3FEOWukFbqLX8raAEedMLQ==" saltValue="lJSiA5yEF4SJ5mPP5FiX8Q==" spinCount="100000" sheet="1" formatCells="0" formatColumns="0" formatRows="0" insertColumns="0" insertRows="0" insertHyperlinks="0" deleteColumns="0" deleteRows="0" sort="0" autoFilter="0" pivotTables="0"/>
  <mergeCells count="25"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  <mergeCell ref="D2:J2"/>
    <mergeCell ref="E3:J3"/>
    <mergeCell ref="B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2025-10-15T01:45:52Z</dcterms:created>
  <dcterms:modified xsi:type="dcterms:W3CDTF">2025-10-15T01:46:00Z</dcterms:modified>
</cp:coreProperties>
</file>