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DATA STATISTIK OPD\2025\DATA EXCEL 16 OPD 2025\SETDA\"/>
    </mc:Choice>
  </mc:AlternateContent>
  <xr:revisionPtr revIDLastSave="0" documentId="8_{C34F29D9-DBC3-40D6-B727-2B031E9037FC}" xr6:coauthVersionLast="47" xr6:coauthVersionMax="47" xr10:uidLastSave="{00000000-0000-0000-0000-000000000000}"/>
  <bookViews>
    <workbookView xWindow="-120" yWindow="-120" windowWidth="20730" windowHeight="11040" xr2:uid="{921377A1-4B0F-4B87-B1A7-50C1C32178C0}"/>
  </bookViews>
  <sheets>
    <sheet name="Tabel 4-Luas Daerah dan Jumlah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F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22" i="1" s="1"/>
</calcChain>
</file>

<file path=xl/sharedStrings.xml><?xml version="1.0" encoding="utf-8"?>
<sst xmlns="http://schemas.openxmlformats.org/spreadsheetml/2006/main" count="55" uniqueCount="51">
  <si>
    <t>Tabel</t>
  </si>
  <si>
    <t>Luas Daerah dan Jumlah Pulau Menurut Kecamatan di Kabupaten Karimun, 2024</t>
  </si>
  <si>
    <t>(Bagian Pemerintahan)</t>
  </si>
  <si>
    <t>KECAMATAN</t>
  </si>
  <si>
    <t>Ibukota Kecamatan</t>
  </si>
  <si>
    <t>Luas Total Area (km2/sq.km)</t>
  </si>
  <si>
    <t>Persentase Terhadap Luas Kabupaten</t>
  </si>
  <si>
    <t>Jumlah Pulau</t>
  </si>
  <si>
    <t>Tinggi Wilayah (mdpl)</t>
  </si>
  <si>
    <t>Jarak ke Ibukota (km)</t>
  </si>
  <si>
    <t>Kecamatan Karimun</t>
  </si>
  <si>
    <t>Tanjungbalai</t>
  </si>
  <si>
    <t>-</t>
  </si>
  <si>
    <t>10,00</t>
  </si>
  <si>
    <t>Kecamatan Meral</t>
  </si>
  <si>
    <t>Meral</t>
  </si>
  <si>
    <t>Kecamatan tebing</t>
  </si>
  <si>
    <t>Tebing</t>
  </si>
  <si>
    <t>6,00</t>
  </si>
  <si>
    <t>Kecamatan Kundur</t>
  </si>
  <si>
    <t>Tanjung Batu Kota</t>
  </si>
  <si>
    <t>60,00</t>
  </si>
  <si>
    <t>Kecamatan Moro</t>
  </si>
  <si>
    <t>Moro</t>
  </si>
  <si>
    <t>48,00</t>
  </si>
  <si>
    <t>Kecamatan Durai</t>
  </si>
  <si>
    <t>Tanjung Kilang</t>
  </si>
  <si>
    <t>112,00</t>
  </si>
  <si>
    <t>Kecamatan Buru</t>
  </si>
  <si>
    <t>Buru</t>
  </si>
  <si>
    <t>17,00</t>
  </si>
  <si>
    <t>Kecamatan Kundur Utara</t>
  </si>
  <si>
    <t>Tanjung Berlian Kota</t>
  </si>
  <si>
    <t>42,00</t>
  </si>
  <si>
    <t>Kecamatan Kundur Barat</t>
  </si>
  <si>
    <t>Sawang</t>
  </si>
  <si>
    <t>44,00</t>
  </si>
  <si>
    <t>Kecamatan Meral Barat</t>
  </si>
  <si>
    <t>Darussalam</t>
  </si>
  <si>
    <t>4,00</t>
  </si>
  <si>
    <t>Kecamatan Belat</t>
  </si>
  <si>
    <t>Sebele</t>
  </si>
  <si>
    <t>Kecamatan Ungar</t>
  </si>
  <si>
    <t>Sei. Buluh</t>
  </si>
  <si>
    <t>65,00</t>
  </si>
  <si>
    <t>Kecamatan Sugie Besar</t>
  </si>
  <si>
    <t>Rawajaya</t>
  </si>
  <si>
    <t>55,00</t>
  </si>
  <si>
    <t>Kecamatan Selat Gelam</t>
  </si>
  <si>
    <t>Parit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</si>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</sst>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Calibri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i/>
      <sz val="14"/>
      <color theme="1"/>
      <name val="Calibri"/>
      <family val="2"/>
    </font>
    <font>
      <sz val="14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3"/>
      <color theme="1"/>
      <name val="Calibri"/>
      <family val="2"/>
      <charset val="1"/>
    </font>
    <font>
      <b/>
      <sz val="13"/>
      <name val="Arial"/>
      <family val="2"/>
      <charset val="1"/>
    </font>
    <font>
      <b/>
      <sz val="13"/>
      <color rgb="FF000000"/>
      <name val="Calibri"/>
      <family val="2"/>
      <charset val="1"/>
      <scheme val="minor"/>
    </font>
    <font>
      <sz val="10"/>
      <name val="Arial"/>
      <family val="2"/>
    </font>
    <font>
      <b/>
      <i/>
      <sz val="13"/>
      <color theme="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/>
    <xf numFmtId="0" fontId="0" fillId="0" borderId="4" xfId="0" applyBorder="1"/>
    <xf numFmtId="0" fontId="0" fillId="0" borderId="5" xfId="0" applyBorder="1"/>
    <xf numFmtId="0" fontId="5" fillId="0" borderId="3" xfId="0" applyFont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 vertical="center"/>
    </xf>
    <xf numFmtId="0" fontId="5" fillId="0" borderId="8" xfId="0" quotePrefix="1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5" fillId="0" borderId="10" xfId="0" applyFont="1" applyBorder="1"/>
    <xf numFmtId="0" fontId="0" fillId="0" borderId="0" xfId="0"/>
    <xf numFmtId="0" fontId="0" fillId="0" borderId="11" xfId="0" applyBorder="1"/>
    <xf numFmtId="0" fontId="5" fillId="0" borderId="10" xfId="0" applyFont="1" applyBorder="1" applyAlignment="1">
      <alignment horizontal="left"/>
    </xf>
    <xf numFmtId="0" fontId="5" fillId="2" borderId="12" xfId="0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  <xf numFmtId="0" fontId="5" fillId="0" borderId="14" xfId="0" quotePrefix="1" applyFont="1" applyBorder="1" applyAlignment="1">
      <alignment horizontal="center"/>
    </xf>
    <xf numFmtId="0" fontId="5" fillId="0" borderId="16" xfId="0" applyFont="1" applyBorder="1"/>
    <xf numFmtId="0" fontId="9" fillId="0" borderId="17" xfId="0" applyFont="1" applyBorder="1"/>
    <xf numFmtId="0" fontId="9" fillId="0" borderId="18" xfId="0" applyFont="1" applyBorder="1"/>
    <xf numFmtId="0" fontId="5" fillId="0" borderId="16" xfId="0" applyFont="1" applyBorder="1" applyAlignment="1">
      <alignment horizontal="left"/>
    </xf>
    <xf numFmtId="0" fontId="5" fillId="2" borderId="19" xfId="0" applyFont="1" applyFill="1" applyBorder="1" applyAlignment="1">
      <alignment horizontal="center"/>
    </xf>
    <xf numFmtId="2" fontId="5" fillId="2" borderId="20" xfId="0" applyNumberFormat="1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7" fillId="0" borderId="17" xfId="0" applyFont="1" applyBorder="1"/>
    <xf numFmtId="0" fontId="7" fillId="0" borderId="18" xfId="0" applyFont="1" applyBorder="1"/>
    <xf numFmtId="0" fontId="6" fillId="0" borderId="17" xfId="0" applyFont="1" applyBorder="1"/>
    <xf numFmtId="0" fontId="6" fillId="2" borderId="20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0" xfId="0" applyFont="1" applyBorder="1"/>
    <xf numFmtId="0" fontId="6" fillId="2" borderId="2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81E33-FB2E-48B2-AFEE-CE0A1223384E}">
  <sheetPr>
    <outlinePr summaryBelow="0" summaryRight="0"/>
  </sheetPr>
  <dimension ref="B2:J22"/>
  <sheetViews>
    <sheetView tabSelected="1" view="pageBreakPreview" topLeftCell="A3" zoomScale="85" zoomScaleNormal="100" zoomScaleSheetLayoutView="85" workbookViewId="0">
      <selection activeCell="J22" sqref="J22"/>
    </sheetView>
  </sheetViews>
  <sheetFormatPr defaultColWidth="12.5703125" defaultRowHeight="15.75" customHeight="1" x14ac:dyDescent="0.2"/>
  <cols>
    <col min="1" max="1" width="3.5703125" customWidth="1"/>
    <col min="5" max="5" width="21.7109375" customWidth="1"/>
    <col min="6" max="6" width="14.140625" customWidth="1"/>
    <col min="7" max="7" width="12.5703125" customWidth="1"/>
  </cols>
  <sheetData>
    <row r="2" spans="2:10" ht="21.6" customHeight="1" x14ac:dyDescent="0.3">
      <c r="B2" s="1" t="s">
        <v>0</v>
      </c>
      <c r="C2" s="2">
        <v>4</v>
      </c>
      <c r="D2" s="3" t="s">
        <v>1</v>
      </c>
      <c r="E2" s="3"/>
      <c r="F2" s="3"/>
      <c r="G2" s="3"/>
      <c r="H2" s="3"/>
      <c r="I2" s="3"/>
      <c r="J2" s="3"/>
    </row>
    <row r="3" spans="2:10" ht="21.6" customHeight="1" x14ac:dyDescent="0.3">
      <c r="B3" s="4"/>
      <c r="C3" s="4"/>
      <c r="D3" s="5" t="s">
        <v>2</v>
      </c>
      <c r="E3" s="6"/>
      <c r="F3" s="4"/>
      <c r="G3" s="4"/>
      <c r="H3" s="4"/>
      <c r="I3" s="4"/>
      <c r="J3" s="7"/>
    </row>
    <row r="4" spans="2:10" ht="15.75" customHeight="1" x14ac:dyDescent="0.25">
      <c r="B4" s="7"/>
      <c r="C4" s="7"/>
      <c r="D4" s="7"/>
      <c r="E4" s="7"/>
      <c r="F4" s="7"/>
      <c r="G4" s="7"/>
      <c r="H4" s="7"/>
      <c r="I4" s="7"/>
      <c r="J4" s="7"/>
    </row>
    <row r="5" spans="2:10" ht="45.6" customHeight="1" x14ac:dyDescent="0.2">
      <c r="B5" s="8" t="s">
        <v>3</v>
      </c>
      <c r="C5" s="9"/>
      <c r="D5" s="9"/>
      <c r="E5" s="10" t="s">
        <v>4</v>
      </c>
      <c r="F5" s="11" t="s">
        <v>5</v>
      </c>
      <c r="G5" s="11" t="s">
        <v>6</v>
      </c>
      <c r="H5" s="11" t="s">
        <v>7</v>
      </c>
      <c r="I5" s="11" t="s">
        <v>8</v>
      </c>
      <c r="J5" s="11" t="s">
        <v>9</v>
      </c>
    </row>
    <row r="6" spans="2:10" ht="45.6" customHeight="1" x14ac:dyDescent="0.2">
      <c r="B6" s="9"/>
      <c r="C6" s="12"/>
      <c r="D6" s="12"/>
      <c r="E6" s="13"/>
      <c r="F6" s="9"/>
      <c r="G6" s="9"/>
      <c r="H6" s="9"/>
      <c r="I6" s="9"/>
      <c r="J6" s="9"/>
    </row>
    <row r="7" spans="2:10" ht="15.75" customHeight="1" x14ac:dyDescent="0.25">
      <c r="B7" s="14">
        <v>1</v>
      </c>
      <c r="C7" s="15"/>
      <c r="D7" s="15"/>
      <c r="E7" s="16">
        <v>2</v>
      </c>
      <c r="F7" s="17">
        <v>3</v>
      </c>
      <c r="G7" s="17">
        <v>4</v>
      </c>
      <c r="H7" s="17">
        <v>5</v>
      </c>
      <c r="I7" s="17">
        <v>6</v>
      </c>
      <c r="J7" s="17">
        <v>7</v>
      </c>
    </row>
    <row r="8" spans="2:10" ht="15.75" customHeight="1" x14ac:dyDescent="0.25">
      <c r="B8" s="18" t="s">
        <v>10</v>
      </c>
      <c r="C8" s="19"/>
      <c r="D8" s="20"/>
      <c r="E8" s="21" t="s">
        <v>11</v>
      </c>
      <c r="F8" s="22">
        <v>59.76</v>
      </c>
      <c r="G8" s="23">
        <f>F8/F22*100</f>
        <v>3.9212855727399782</v>
      </c>
      <c r="H8" s="24" t="s">
        <v>12</v>
      </c>
      <c r="I8" s="25">
        <v>3</v>
      </c>
      <c r="J8" s="26" t="s">
        <v>13</v>
      </c>
    </row>
    <row r="9" spans="2:10" ht="15.75" customHeight="1" x14ac:dyDescent="0.25">
      <c r="B9" s="27" t="s">
        <v>14</v>
      </c>
      <c r="C9" s="28"/>
      <c r="D9" s="29"/>
      <c r="E9" s="30" t="s">
        <v>15</v>
      </c>
      <c r="F9" s="31">
        <v>57.85</v>
      </c>
      <c r="G9" s="32">
        <f>F9/F22*100</f>
        <v>3.7959566663823252</v>
      </c>
      <c r="H9" s="33">
        <v>4</v>
      </c>
      <c r="I9" s="34">
        <v>3</v>
      </c>
      <c r="J9" s="35">
        <v>9</v>
      </c>
    </row>
    <row r="10" spans="2:10" ht="15.75" customHeight="1" x14ac:dyDescent="0.25">
      <c r="B10" s="27" t="s">
        <v>16</v>
      </c>
      <c r="C10" s="28"/>
      <c r="D10" s="29"/>
      <c r="E10" s="30" t="s">
        <v>17</v>
      </c>
      <c r="F10" s="31">
        <v>76.349999999999994</v>
      </c>
      <c r="G10" s="32">
        <f>F10/F22*100</f>
        <v>5.0098753928831545</v>
      </c>
      <c r="H10" s="33">
        <v>6</v>
      </c>
      <c r="I10" s="34">
        <v>5</v>
      </c>
      <c r="J10" s="35" t="s">
        <v>18</v>
      </c>
    </row>
    <row r="11" spans="2:10" ht="15.75" customHeight="1" x14ac:dyDescent="0.25">
      <c r="B11" s="27" t="s">
        <v>19</v>
      </c>
      <c r="C11" s="28"/>
      <c r="D11" s="29"/>
      <c r="E11" s="30" t="s">
        <v>20</v>
      </c>
      <c r="F11" s="31">
        <v>83.74</v>
      </c>
      <c r="G11" s="32">
        <f>F11/F22*100</f>
        <v>5.4947867111988922</v>
      </c>
      <c r="H11" s="36" t="s">
        <v>12</v>
      </c>
      <c r="I11" s="34">
        <v>3</v>
      </c>
      <c r="J11" s="35" t="s">
        <v>21</v>
      </c>
    </row>
    <row r="12" spans="2:10" ht="15.75" customHeight="1" x14ac:dyDescent="0.25">
      <c r="B12" s="27" t="s">
        <v>22</v>
      </c>
      <c r="C12" s="28"/>
      <c r="D12" s="29"/>
      <c r="E12" s="30" t="s">
        <v>23</v>
      </c>
      <c r="F12" s="31">
        <v>447.92</v>
      </c>
      <c r="G12" s="32">
        <f>F12/F22*100</f>
        <v>29.39126897158118</v>
      </c>
      <c r="H12" s="33">
        <v>36</v>
      </c>
      <c r="I12" s="34">
        <v>4</v>
      </c>
      <c r="J12" s="35" t="s">
        <v>24</v>
      </c>
    </row>
    <row r="13" spans="2:10" ht="15.75" customHeight="1" x14ac:dyDescent="0.25">
      <c r="B13" s="27" t="s">
        <v>25</v>
      </c>
      <c r="C13" s="28"/>
      <c r="D13" s="29"/>
      <c r="E13" s="30" t="s">
        <v>26</v>
      </c>
      <c r="F13" s="31">
        <v>62.98</v>
      </c>
      <c r="G13" s="32">
        <f>F13/F22*100</f>
        <v>4.1325730483795819</v>
      </c>
      <c r="H13" s="33">
        <v>47</v>
      </c>
      <c r="I13" s="34">
        <v>2</v>
      </c>
      <c r="J13" s="35" t="s">
        <v>27</v>
      </c>
    </row>
    <row r="14" spans="2:10" ht="15.75" customHeight="1" x14ac:dyDescent="0.25">
      <c r="B14" s="27" t="s">
        <v>28</v>
      </c>
      <c r="C14" s="28"/>
      <c r="D14" s="29"/>
      <c r="E14" s="30" t="s">
        <v>29</v>
      </c>
      <c r="F14" s="31">
        <v>73.400000000000006</v>
      </c>
      <c r="G14" s="32">
        <f>F14/F22*100</f>
        <v>4.8163045689276176</v>
      </c>
      <c r="H14" s="33">
        <v>7</v>
      </c>
      <c r="I14" s="34">
        <v>3</v>
      </c>
      <c r="J14" s="35" t="s">
        <v>30</v>
      </c>
    </row>
    <row r="15" spans="2:10" ht="15.75" customHeight="1" x14ac:dyDescent="0.25">
      <c r="B15" s="27" t="s">
        <v>31</v>
      </c>
      <c r="C15" s="28"/>
      <c r="D15" s="29"/>
      <c r="E15" s="30" t="s">
        <v>32</v>
      </c>
      <c r="F15" s="31">
        <v>245.65</v>
      </c>
      <c r="G15" s="32">
        <f>F15/F22*100</f>
        <v>16.118872171077239</v>
      </c>
      <c r="H15" s="36" t="s">
        <v>12</v>
      </c>
      <c r="I15" s="34">
        <v>4</v>
      </c>
      <c r="J15" s="35" t="s">
        <v>33</v>
      </c>
    </row>
    <row r="16" spans="2:10" ht="15.75" customHeight="1" x14ac:dyDescent="0.25">
      <c r="B16" s="27" t="s">
        <v>34</v>
      </c>
      <c r="C16" s="28"/>
      <c r="D16" s="29"/>
      <c r="E16" s="30" t="s">
        <v>35</v>
      </c>
      <c r="F16" s="31">
        <v>189.92</v>
      </c>
      <c r="G16" s="32">
        <f>F16/F22*100</f>
        <v>12.46202402902906</v>
      </c>
      <c r="H16" s="33">
        <v>11</v>
      </c>
      <c r="I16" s="34">
        <v>4</v>
      </c>
      <c r="J16" s="35" t="s">
        <v>36</v>
      </c>
    </row>
    <row r="17" spans="2:10" ht="15.75" customHeight="1" x14ac:dyDescent="0.25">
      <c r="B17" s="27" t="s">
        <v>37</v>
      </c>
      <c r="C17" s="28"/>
      <c r="D17" s="29"/>
      <c r="E17" s="30" t="s">
        <v>38</v>
      </c>
      <c r="F17" s="31">
        <v>61.55</v>
      </c>
      <c r="G17" s="32">
        <f>F17/F22*100</f>
        <v>4.0387404116824914</v>
      </c>
      <c r="H17" s="33">
        <v>19</v>
      </c>
      <c r="I17" s="34">
        <v>4</v>
      </c>
      <c r="J17" s="35" t="s">
        <v>39</v>
      </c>
    </row>
    <row r="18" spans="2:10" ht="15.75" customHeight="1" x14ac:dyDescent="0.25">
      <c r="B18" s="27" t="s">
        <v>40</v>
      </c>
      <c r="C18" s="28"/>
      <c r="D18" s="29"/>
      <c r="E18" s="30" t="s">
        <v>41</v>
      </c>
      <c r="F18" s="31">
        <v>109.34</v>
      </c>
      <c r="G18" s="32">
        <f>F18/F22*100</f>
        <v>7.1745877597622032</v>
      </c>
      <c r="H18" s="33">
        <v>22</v>
      </c>
      <c r="I18" s="34">
        <v>3</v>
      </c>
      <c r="J18" s="35" t="s">
        <v>33</v>
      </c>
    </row>
    <row r="19" spans="2:10" ht="15.75" customHeight="1" x14ac:dyDescent="0.25">
      <c r="B19" s="27" t="s">
        <v>42</v>
      </c>
      <c r="C19" s="28"/>
      <c r="D19" s="29"/>
      <c r="E19" s="30" t="s">
        <v>43</v>
      </c>
      <c r="F19" s="31">
        <v>55.53</v>
      </c>
      <c r="G19" s="32">
        <f>F19/F22*100</f>
        <v>3.6437246963562755</v>
      </c>
      <c r="H19" s="33">
        <v>26</v>
      </c>
      <c r="I19" s="34">
        <v>2</v>
      </c>
      <c r="J19" s="35" t="s">
        <v>44</v>
      </c>
    </row>
    <row r="20" spans="2:10" ht="15.75" customHeight="1" x14ac:dyDescent="0.25">
      <c r="B20" s="27" t="s">
        <v>45</v>
      </c>
      <c r="C20" s="28"/>
      <c r="D20" s="29"/>
      <c r="E20" s="30" t="s">
        <v>46</v>
      </c>
      <c r="F20" s="31">
        <v>0</v>
      </c>
      <c r="G20" s="32">
        <f>F20/F22*100</f>
        <v>0</v>
      </c>
      <c r="H20" s="33">
        <v>49</v>
      </c>
      <c r="I20" s="34">
        <v>4</v>
      </c>
      <c r="J20" s="35" t="s">
        <v>47</v>
      </c>
    </row>
    <row r="21" spans="2:10" ht="15.75" customHeight="1" x14ac:dyDescent="0.25">
      <c r="B21" s="37" t="s">
        <v>48</v>
      </c>
      <c r="C21" s="38"/>
      <c r="D21" s="39"/>
      <c r="E21" s="40" t="s">
        <v>49</v>
      </c>
      <c r="F21" s="41">
        <v>0</v>
      </c>
      <c r="G21" s="42">
        <f>F21/F22*100</f>
        <v>0</v>
      </c>
      <c r="H21" s="43">
        <v>24</v>
      </c>
      <c r="I21" s="44">
        <v>3</v>
      </c>
      <c r="J21" s="45" t="s">
        <v>18</v>
      </c>
    </row>
    <row r="22" spans="2:10" ht="15.75" customHeight="1" x14ac:dyDescent="0.3">
      <c r="B22" s="46" t="s">
        <v>50</v>
      </c>
      <c r="C22" s="47"/>
      <c r="D22" s="48"/>
      <c r="E22" s="49"/>
      <c r="F22" s="50">
        <f>SUM(F8:F21)</f>
        <v>1523.99</v>
      </c>
      <c r="G22" s="50">
        <f>SUM(G8:G21)</f>
        <v>100</v>
      </c>
      <c r="H22" s="51">
        <f>SUM(H8:H21)</f>
        <v>251</v>
      </c>
      <c r="I22" s="52"/>
      <c r="J22" s="53"/>
    </row>
  </sheetData>
  <mergeCells count="25">
    <mergeCell ref="B19:D19"/>
    <mergeCell ref="B20:D20"/>
    <mergeCell ref="B21:D21"/>
    <mergeCell ref="B22:D22"/>
    <mergeCell ref="B13:D13"/>
    <mergeCell ref="B14:D14"/>
    <mergeCell ref="B15:D15"/>
    <mergeCell ref="B16:D16"/>
    <mergeCell ref="B17:D17"/>
    <mergeCell ref="B18:D18"/>
    <mergeCell ref="B7:D7"/>
    <mergeCell ref="B8:D8"/>
    <mergeCell ref="B9:D9"/>
    <mergeCell ref="B10:D10"/>
    <mergeCell ref="B11:D11"/>
    <mergeCell ref="B12:D12"/>
    <mergeCell ref="D2:J2"/>
    <mergeCell ref="D3:E3"/>
    <mergeCell ref="B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4-Luas Daerah dan Jumlah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2025-10-17T01:54:04Z</dcterms:created>
  <dcterms:modified xsi:type="dcterms:W3CDTF">2025-10-17T01:54:23Z</dcterms:modified>
</cp:coreProperties>
</file>