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DIK\"/>
    </mc:Choice>
  </mc:AlternateContent>
  <xr:revisionPtr revIDLastSave="0" documentId="8_{969D24FD-393D-4348-A2AE-08E0D567B613}" xr6:coauthVersionLast="47" xr6:coauthVersionMax="47" xr10:uidLastSave="{00000000-0000-0000-0000-000000000000}"/>
  <bookViews>
    <workbookView xWindow="-108" yWindow="-108" windowWidth="23256" windowHeight="12456" xr2:uid="{A5A338D7-F6E0-4838-84C1-005CD270C0BF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P22" i="1"/>
  <c r="O22" i="1"/>
  <c r="N22" i="1"/>
  <c r="M22" i="1"/>
  <c r="J22" i="1"/>
  <c r="I22" i="1"/>
  <c r="H22" i="1"/>
  <c r="G22" i="1"/>
  <c r="X19" i="1"/>
  <c r="W19" i="1"/>
  <c r="R19" i="1"/>
  <c r="Q19" i="1"/>
  <c r="L19" i="1"/>
  <c r="K19" i="1"/>
  <c r="X18" i="1"/>
  <c r="W18" i="1"/>
  <c r="R18" i="1"/>
  <c r="Q18" i="1"/>
  <c r="L18" i="1"/>
  <c r="K18" i="1"/>
  <c r="X17" i="1"/>
  <c r="W17" i="1"/>
  <c r="R17" i="1"/>
  <c r="Q17" i="1"/>
  <c r="L17" i="1"/>
  <c r="K17" i="1"/>
  <c r="X16" i="1"/>
  <c r="W16" i="1"/>
  <c r="R16" i="1"/>
  <c r="Q16" i="1"/>
  <c r="L16" i="1"/>
  <c r="K16" i="1"/>
  <c r="X15" i="1"/>
  <c r="W15" i="1"/>
  <c r="R15" i="1"/>
  <c r="Q15" i="1"/>
  <c r="L15" i="1"/>
  <c r="K15" i="1"/>
  <c r="X14" i="1"/>
  <c r="W14" i="1"/>
  <c r="R14" i="1"/>
  <c r="Q14" i="1"/>
  <c r="L14" i="1"/>
  <c r="K14" i="1"/>
  <c r="X13" i="1"/>
  <c r="W13" i="1"/>
  <c r="R13" i="1"/>
  <c r="Q13" i="1"/>
  <c r="L13" i="1"/>
  <c r="K13" i="1"/>
  <c r="X12" i="1"/>
  <c r="W12" i="1"/>
  <c r="R12" i="1"/>
  <c r="Q12" i="1"/>
  <c r="L12" i="1"/>
  <c r="K12" i="1"/>
  <c r="X11" i="1"/>
  <c r="W11" i="1"/>
  <c r="R11" i="1"/>
  <c r="Q11" i="1"/>
  <c r="L11" i="1"/>
  <c r="K11" i="1"/>
  <c r="X10" i="1"/>
  <c r="W10" i="1"/>
  <c r="R10" i="1"/>
  <c r="Q10" i="1"/>
  <c r="L10" i="1"/>
  <c r="K10" i="1"/>
  <c r="X9" i="1"/>
  <c r="W9" i="1"/>
  <c r="R9" i="1"/>
  <c r="R22" i="1" s="1"/>
  <c r="Q9" i="1"/>
  <c r="Q22" i="1" s="1"/>
  <c r="L9" i="1"/>
  <c r="L22" i="1" s="1"/>
  <c r="K9" i="1"/>
  <c r="X8" i="1"/>
  <c r="X22" i="1" s="1"/>
  <c r="W8" i="1"/>
  <c r="W22" i="1" s="1"/>
  <c r="R8" i="1"/>
  <c r="Q8" i="1"/>
  <c r="L8" i="1"/>
  <c r="K8" i="1"/>
  <c r="K22" i="1" s="1"/>
</calcChain>
</file>

<file path=xl/sharedStrings.xml><?xml version="1.0" encoding="utf-8"?>
<sst xmlns="http://schemas.openxmlformats.org/spreadsheetml/2006/main" count="87" uniqueCount="30">
  <si>
    <t>Tabel</t>
  </si>
  <si>
    <t>Jumlah Sekolah, Guru, dan Murid Sekolah Menengah Atas (SMA) di Bawah Kementrian Pendidikan, Kebudayaan, Riset, dan Teknologi Menurut Kecamatan di Kabupaten Karimun, 2022/2023 dan 2023/2024</t>
  </si>
  <si>
    <t>DESA/KELURAHAN</t>
  </si>
  <si>
    <t>Sekolah</t>
  </si>
  <si>
    <t>Guru</t>
  </si>
  <si>
    <t>Murid</t>
  </si>
  <si>
    <t>Negeri</t>
  </si>
  <si>
    <t>Swasta</t>
  </si>
  <si>
    <t>Jumlah</t>
  </si>
  <si>
    <t>2022/2023</t>
  </si>
  <si>
    <t>2023/2024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</si>
  <si>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</si>
  <si>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</si>
  <si>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</si>
  <si>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</si>
  <si>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</si>
  <si>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</si>
  <si>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</si>
  <si>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</si>
  <si>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</si>
  <si>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</si>
  <si>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</si>
  <si>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</si>
  <si>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Besar*</t>
  </si>
  <si>
    <t>NA</t>
  </si>
  <si>
    <t>Kecamatan Selat Gelam*</t>
  </si>
  <si>
    <t>KARIMUN</t>
  </si>
  <si>
    <t>Catatan:</t>
  </si>
  <si>
    <t>1. Jumlah Guru termasuk kepala sekolah dan guru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</si>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</sst>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1" fillId="0" borderId="35" xfId="0" applyFont="1" applyBorder="1"/>
    <xf numFmtId="0" fontId="1" fillId="0" borderId="32" xfId="0" applyFont="1" applyBorder="1"/>
    <xf numFmtId="0" fontId="1" fillId="0" borderId="36" xfId="0" applyFont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E609-3FD0-4EC3-8C19-55CCC3173B91}">
  <sheetPr codeName="Sheet5"/>
  <dimension ref="B2:Y25"/>
  <sheetViews>
    <sheetView tabSelected="1" topLeftCell="B1" zoomScale="80" zoomScaleNormal="80" workbookViewId="0">
      <pane xSplit="8" ySplit="24" topLeftCell="J25" activePane="bottomRight" state="frozen"/>
      <selection activeCell="B1" sqref="B1"/>
      <selection pane="topRight" activeCell="J1" sqref="J1"/>
      <selection pane="bottomLeft" activeCell="B25" sqref="B25"/>
      <selection pane="bottomRight" activeCell="B38" sqref="B38"/>
    </sheetView>
  </sheetViews>
  <sheetFormatPr defaultRowHeight="14.4" x14ac:dyDescent="0.3"/>
  <cols>
    <col min="6" max="6" width="10.77734375" customWidth="1"/>
    <col min="7" max="24" width="12.77734375" customWidth="1"/>
  </cols>
  <sheetData>
    <row r="2" spans="2:25" ht="30" customHeight="1" x14ac:dyDescent="0.3">
      <c r="B2" s="1" t="s">
        <v>0</v>
      </c>
      <c r="C2" s="2">
        <v>4</v>
      </c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5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4"/>
    </row>
    <row r="4" spans="2:25" ht="15" thickTop="1" x14ac:dyDescent="0.3">
      <c r="B4" s="9" t="s">
        <v>2</v>
      </c>
      <c r="C4" s="10"/>
      <c r="D4" s="10"/>
      <c r="E4" s="10"/>
      <c r="F4" s="10"/>
      <c r="G4" s="11" t="s">
        <v>3</v>
      </c>
      <c r="H4" s="12"/>
      <c r="I4" s="12"/>
      <c r="J4" s="12"/>
      <c r="K4" s="12"/>
      <c r="L4" s="12"/>
      <c r="M4" s="11" t="s">
        <v>4</v>
      </c>
      <c r="N4" s="12"/>
      <c r="O4" s="12"/>
      <c r="P4" s="12"/>
      <c r="Q4" s="12"/>
      <c r="R4" s="12"/>
      <c r="S4" s="11" t="s">
        <v>5</v>
      </c>
      <c r="T4" s="12"/>
      <c r="U4" s="12"/>
      <c r="V4" s="12"/>
      <c r="W4" s="12"/>
      <c r="X4" s="12"/>
      <c r="Y4" s="13"/>
    </row>
    <row r="5" spans="2:25" x14ac:dyDescent="0.3">
      <c r="B5" s="14"/>
      <c r="C5" s="15"/>
      <c r="D5" s="15"/>
      <c r="E5" s="15"/>
      <c r="F5" s="15"/>
      <c r="G5" s="16" t="s">
        <v>6</v>
      </c>
      <c r="H5" s="17"/>
      <c r="I5" s="18" t="s">
        <v>7</v>
      </c>
      <c r="J5" s="17"/>
      <c r="K5" s="18" t="s">
        <v>8</v>
      </c>
      <c r="L5" s="17"/>
      <c r="M5" s="16" t="s">
        <v>6</v>
      </c>
      <c r="N5" s="17"/>
      <c r="O5" s="18" t="s">
        <v>7</v>
      </c>
      <c r="P5" s="17"/>
      <c r="Q5" s="18" t="s">
        <v>8</v>
      </c>
      <c r="R5" s="17"/>
      <c r="S5" s="16" t="s">
        <v>6</v>
      </c>
      <c r="T5" s="17"/>
      <c r="U5" s="18" t="s">
        <v>7</v>
      </c>
      <c r="V5" s="17"/>
      <c r="W5" s="18" t="s">
        <v>8</v>
      </c>
      <c r="X5" s="17"/>
      <c r="Y5" s="13"/>
    </row>
    <row r="6" spans="2:25" ht="15" thickBot="1" x14ac:dyDescent="0.35">
      <c r="B6" s="14"/>
      <c r="C6" s="15"/>
      <c r="D6" s="15"/>
      <c r="E6" s="15"/>
      <c r="F6" s="15"/>
      <c r="G6" s="19" t="s">
        <v>9</v>
      </c>
      <c r="H6" s="20" t="s">
        <v>10</v>
      </c>
      <c r="I6" s="21" t="s">
        <v>9</v>
      </c>
      <c r="J6" s="20" t="s">
        <v>10</v>
      </c>
      <c r="K6" s="21" t="s">
        <v>9</v>
      </c>
      <c r="L6" s="20" t="s">
        <v>10</v>
      </c>
      <c r="M6" s="19" t="s">
        <v>9</v>
      </c>
      <c r="N6" s="20" t="s">
        <v>10</v>
      </c>
      <c r="O6" s="21" t="s">
        <v>9</v>
      </c>
      <c r="P6" s="20" t="s">
        <v>10</v>
      </c>
      <c r="Q6" s="21" t="s">
        <v>9</v>
      </c>
      <c r="R6" s="20" t="s">
        <v>10</v>
      </c>
      <c r="S6" s="19" t="s">
        <v>9</v>
      </c>
      <c r="T6" s="20" t="s">
        <v>10</v>
      </c>
      <c r="U6" s="21" t="s">
        <v>9</v>
      </c>
      <c r="V6" s="20" t="s">
        <v>10</v>
      </c>
      <c r="W6" s="21" t="s">
        <v>9</v>
      </c>
      <c r="X6" s="20" t="s">
        <v>10</v>
      </c>
      <c r="Y6" s="13"/>
    </row>
    <row r="7" spans="2:25" ht="15" thickBot="1" x14ac:dyDescent="0.35">
      <c r="B7" s="22">
        <v>1</v>
      </c>
      <c r="C7" s="23"/>
      <c r="D7" s="23"/>
      <c r="E7" s="23"/>
      <c r="F7" s="23"/>
      <c r="G7" s="24">
        <v>2</v>
      </c>
      <c r="H7" s="25">
        <v>3</v>
      </c>
      <c r="I7" s="26">
        <v>4</v>
      </c>
      <c r="J7" s="27">
        <v>5</v>
      </c>
      <c r="K7" s="28">
        <v>6</v>
      </c>
      <c r="L7" s="28">
        <v>7</v>
      </c>
      <c r="M7" s="24">
        <v>8</v>
      </c>
      <c r="N7" s="25">
        <v>9</v>
      </c>
      <c r="O7" s="26">
        <v>10</v>
      </c>
      <c r="P7" s="27">
        <v>11</v>
      </c>
      <c r="Q7" s="28">
        <v>12</v>
      </c>
      <c r="R7" s="28">
        <v>13</v>
      </c>
      <c r="S7" s="24">
        <v>8</v>
      </c>
      <c r="T7" s="25">
        <v>9</v>
      </c>
      <c r="U7" s="26">
        <v>10</v>
      </c>
      <c r="V7" s="27">
        <v>11</v>
      </c>
      <c r="W7" s="28">
        <v>12</v>
      </c>
      <c r="X7" s="29">
        <v>13</v>
      </c>
    </row>
    <row r="8" spans="2:25" ht="15" thickTop="1" x14ac:dyDescent="0.3">
      <c r="B8" s="30" t="s">
        <v>11</v>
      </c>
      <c r="C8" s="31"/>
      <c r="D8" s="31"/>
      <c r="E8" s="31"/>
      <c r="F8" s="32"/>
      <c r="G8" s="33">
        <v>1</v>
      </c>
      <c r="H8" s="34">
        <v>1</v>
      </c>
      <c r="I8" s="35">
        <v>2</v>
      </c>
      <c r="J8" s="36">
        <v>2</v>
      </c>
      <c r="K8" s="37">
        <f>G8+I8</f>
        <v>3</v>
      </c>
      <c r="L8" s="38">
        <f>H8+J8</f>
        <v>3</v>
      </c>
      <c r="M8" s="33">
        <v>49</v>
      </c>
      <c r="N8" s="34">
        <v>50</v>
      </c>
      <c r="O8" s="35">
        <v>39</v>
      </c>
      <c r="P8" s="36">
        <v>34</v>
      </c>
      <c r="Q8" s="37">
        <f>M8+O8</f>
        <v>88</v>
      </c>
      <c r="R8" s="38">
        <f>N8+P8</f>
        <v>84</v>
      </c>
      <c r="S8" s="33">
        <v>830</v>
      </c>
      <c r="T8" s="34">
        <v>857</v>
      </c>
      <c r="U8" s="35">
        <v>609</v>
      </c>
      <c r="V8" s="36">
        <v>557</v>
      </c>
      <c r="W8" s="37">
        <f>S8+U8</f>
        <v>1439</v>
      </c>
      <c r="X8" s="39">
        <f>T8+V8</f>
        <v>1414</v>
      </c>
    </row>
    <row r="9" spans="2:25" x14ac:dyDescent="0.3">
      <c r="B9" s="30" t="s">
        <v>12</v>
      </c>
      <c r="C9" s="31"/>
      <c r="D9" s="31"/>
      <c r="E9" s="31"/>
      <c r="F9" s="32"/>
      <c r="G9" s="40">
        <v>1</v>
      </c>
      <c r="H9" s="41">
        <v>1</v>
      </c>
      <c r="I9">
        <v>1</v>
      </c>
      <c r="J9" s="42">
        <v>1</v>
      </c>
      <c r="K9" s="43">
        <f>G9+I9</f>
        <v>2</v>
      </c>
      <c r="L9" s="44">
        <f>H9+J9</f>
        <v>2</v>
      </c>
      <c r="M9" s="40">
        <v>32</v>
      </c>
      <c r="N9" s="41">
        <v>30</v>
      </c>
      <c r="O9">
        <v>0</v>
      </c>
      <c r="P9" s="42">
        <v>7</v>
      </c>
      <c r="Q9" s="43">
        <f>M9+O9</f>
        <v>32</v>
      </c>
      <c r="R9" s="44">
        <f>N9+P9</f>
        <v>37</v>
      </c>
      <c r="S9" s="40">
        <v>474</v>
      </c>
      <c r="T9" s="41">
        <v>466</v>
      </c>
      <c r="U9">
        <v>0</v>
      </c>
      <c r="V9" s="42">
        <v>40</v>
      </c>
      <c r="W9" s="43">
        <f>S9+U9</f>
        <v>474</v>
      </c>
      <c r="X9" s="45">
        <f>T9+V9</f>
        <v>506</v>
      </c>
    </row>
    <row r="10" spans="2:25" x14ac:dyDescent="0.3">
      <c r="B10" s="30" t="s">
        <v>13</v>
      </c>
      <c r="C10" s="31"/>
      <c r="D10" s="31"/>
      <c r="E10" s="31"/>
      <c r="F10" s="32"/>
      <c r="G10" s="40">
        <v>3</v>
      </c>
      <c r="H10" s="41">
        <v>3</v>
      </c>
      <c r="I10">
        <v>0</v>
      </c>
      <c r="J10" s="42">
        <v>0</v>
      </c>
      <c r="K10" s="43">
        <f t="shared" ref="K10:L19" si="0">G10+I10</f>
        <v>3</v>
      </c>
      <c r="L10" s="44">
        <f t="shared" si="0"/>
        <v>3</v>
      </c>
      <c r="M10" s="40">
        <v>108</v>
      </c>
      <c r="N10" s="41">
        <v>111</v>
      </c>
      <c r="O10">
        <v>0</v>
      </c>
      <c r="P10" s="42">
        <v>0</v>
      </c>
      <c r="Q10" s="43">
        <f t="shared" ref="Q10:R19" si="1">M10+O10</f>
        <v>108</v>
      </c>
      <c r="R10" s="44">
        <f t="shared" si="1"/>
        <v>111</v>
      </c>
      <c r="S10" s="40">
        <v>1834</v>
      </c>
      <c r="T10" s="41">
        <v>2046</v>
      </c>
      <c r="U10">
        <v>0</v>
      </c>
      <c r="V10" s="42">
        <v>0</v>
      </c>
      <c r="W10" s="43">
        <f t="shared" ref="W10:X19" si="2">S10+U10</f>
        <v>1834</v>
      </c>
      <c r="X10" s="45">
        <f t="shared" si="2"/>
        <v>2046</v>
      </c>
    </row>
    <row r="11" spans="2:25" x14ac:dyDescent="0.3">
      <c r="B11" s="30" t="s">
        <v>14</v>
      </c>
      <c r="C11" s="31"/>
      <c r="D11" s="31"/>
      <c r="E11" s="31"/>
      <c r="F11" s="32"/>
      <c r="G11" s="40">
        <v>3</v>
      </c>
      <c r="H11" s="41">
        <v>3</v>
      </c>
      <c r="I11">
        <v>0</v>
      </c>
      <c r="J11" s="42">
        <v>0</v>
      </c>
      <c r="K11" s="43">
        <f t="shared" si="0"/>
        <v>3</v>
      </c>
      <c r="L11" s="44">
        <f t="shared" si="0"/>
        <v>3</v>
      </c>
      <c r="M11" s="40">
        <v>107</v>
      </c>
      <c r="N11" s="41">
        <v>102</v>
      </c>
      <c r="O11">
        <v>0</v>
      </c>
      <c r="P11" s="42">
        <v>0</v>
      </c>
      <c r="Q11" s="43">
        <f t="shared" si="1"/>
        <v>107</v>
      </c>
      <c r="R11" s="44">
        <f t="shared" si="1"/>
        <v>102</v>
      </c>
      <c r="S11" s="40">
        <v>1326</v>
      </c>
      <c r="T11" s="41">
        <v>1389</v>
      </c>
      <c r="U11">
        <v>0</v>
      </c>
      <c r="V11" s="42">
        <v>0</v>
      </c>
      <c r="W11" s="43">
        <f t="shared" si="2"/>
        <v>1326</v>
      </c>
      <c r="X11" s="45">
        <f t="shared" si="2"/>
        <v>1389</v>
      </c>
    </row>
    <row r="12" spans="2:25" x14ac:dyDescent="0.3">
      <c r="B12" s="30" t="s">
        <v>15</v>
      </c>
      <c r="C12" s="31"/>
      <c r="D12" s="31"/>
      <c r="E12" s="31"/>
      <c r="F12" s="32"/>
      <c r="G12" s="40">
        <v>2</v>
      </c>
      <c r="H12" s="41">
        <v>2</v>
      </c>
      <c r="I12">
        <v>0</v>
      </c>
      <c r="J12" s="42">
        <v>0</v>
      </c>
      <c r="K12" s="43">
        <f t="shared" si="0"/>
        <v>2</v>
      </c>
      <c r="L12" s="44">
        <f t="shared" si="0"/>
        <v>2</v>
      </c>
      <c r="M12" s="40">
        <v>42</v>
      </c>
      <c r="N12" s="41">
        <v>43</v>
      </c>
      <c r="O12">
        <v>0</v>
      </c>
      <c r="P12" s="42">
        <v>0</v>
      </c>
      <c r="Q12" s="43">
        <f t="shared" si="1"/>
        <v>42</v>
      </c>
      <c r="R12" s="44">
        <f t="shared" si="1"/>
        <v>43</v>
      </c>
      <c r="S12" s="40">
        <v>624</v>
      </c>
      <c r="T12" s="41">
        <v>548</v>
      </c>
      <c r="U12">
        <v>0</v>
      </c>
      <c r="V12" s="42">
        <v>0</v>
      </c>
      <c r="W12" s="43">
        <f t="shared" si="2"/>
        <v>624</v>
      </c>
      <c r="X12" s="45">
        <f t="shared" si="2"/>
        <v>548</v>
      </c>
    </row>
    <row r="13" spans="2:25" x14ac:dyDescent="0.3">
      <c r="B13" s="30" t="s">
        <v>16</v>
      </c>
      <c r="C13" s="31"/>
      <c r="D13" s="31"/>
      <c r="E13" s="31"/>
      <c r="F13" s="32"/>
      <c r="G13" s="40">
        <v>1</v>
      </c>
      <c r="H13" s="41">
        <v>1</v>
      </c>
      <c r="I13">
        <v>0</v>
      </c>
      <c r="J13" s="42">
        <v>0</v>
      </c>
      <c r="K13" s="43">
        <f t="shared" si="0"/>
        <v>1</v>
      </c>
      <c r="L13" s="44">
        <f t="shared" si="0"/>
        <v>1</v>
      </c>
      <c r="M13" s="40">
        <v>16</v>
      </c>
      <c r="N13" s="41">
        <v>17</v>
      </c>
      <c r="O13">
        <v>0</v>
      </c>
      <c r="P13" s="42">
        <v>0</v>
      </c>
      <c r="Q13" s="43">
        <f t="shared" si="1"/>
        <v>16</v>
      </c>
      <c r="R13" s="44">
        <f t="shared" si="1"/>
        <v>17</v>
      </c>
      <c r="S13" s="40">
        <v>206</v>
      </c>
      <c r="T13" s="41">
        <v>232</v>
      </c>
      <c r="U13">
        <v>0</v>
      </c>
      <c r="V13" s="42">
        <v>0</v>
      </c>
      <c r="W13" s="43">
        <f t="shared" si="2"/>
        <v>206</v>
      </c>
      <c r="X13" s="45">
        <f t="shared" si="2"/>
        <v>232</v>
      </c>
    </row>
    <row r="14" spans="2:25" x14ac:dyDescent="0.3">
      <c r="B14" s="30" t="s">
        <v>17</v>
      </c>
      <c r="C14" s="31"/>
      <c r="D14" s="31"/>
      <c r="E14" s="31"/>
      <c r="F14" s="32"/>
      <c r="G14" s="40">
        <v>1</v>
      </c>
      <c r="H14" s="41">
        <v>1</v>
      </c>
      <c r="I14">
        <v>0</v>
      </c>
      <c r="J14" s="42">
        <v>0</v>
      </c>
      <c r="K14" s="43">
        <f t="shared" si="0"/>
        <v>1</v>
      </c>
      <c r="L14" s="44">
        <f t="shared" si="0"/>
        <v>1</v>
      </c>
      <c r="M14" s="40">
        <v>24</v>
      </c>
      <c r="N14" s="41">
        <v>24</v>
      </c>
      <c r="O14">
        <v>0</v>
      </c>
      <c r="P14" s="42">
        <v>0</v>
      </c>
      <c r="Q14" s="43">
        <f t="shared" si="1"/>
        <v>24</v>
      </c>
      <c r="R14" s="44">
        <f t="shared" si="1"/>
        <v>24</v>
      </c>
      <c r="S14" s="40">
        <v>321</v>
      </c>
      <c r="T14" s="41">
        <v>309</v>
      </c>
      <c r="U14">
        <v>0</v>
      </c>
      <c r="V14" s="42">
        <v>0</v>
      </c>
      <c r="W14" s="43">
        <f t="shared" si="2"/>
        <v>321</v>
      </c>
      <c r="X14" s="45">
        <f t="shared" si="2"/>
        <v>309</v>
      </c>
    </row>
    <row r="15" spans="2:25" x14ac:dyDescent="0.3">
      <c r="B15" s="30" t="s">
        <v>18</v>
      </c>
      <c r="C15" s="31"/>
      <c r="D15" s="31"/>
      <c r="E15" s="31"/>
      <c r="F15" s="32"/>
      <c r="G15" s="40">
        <v>1</v>
      </c>
      <c r="H15" s="41">
        <v>1</v>
      </c>
      <c r="I15">
        <v>0</v>
      </c>
      <c r="J15" s="42">
        <v>0</v>
      </c>
      <c r="K15" s="43">
        <f t="shared" si="0"/>
        <v>1</v>
      </c>
      <c r="L15" s="44">
        <f t="shared" si="0"/>
        <v>1</v>
      </c>
      <c r="M15" s="40">
        <v>27</v>
      </c>
      <c r="N15" s="41">
        <v>23</v>
      </c>
      <c r="O15">
        <v>0</v>
      </c>
      <c r="P15" s="42">
        <v>0</v>
      </c>
      <c r="Q15" s="43">
        <f t="shared" si="1"/>
        <v>27</v>
      </c>
      <c r="R15" s="44">
        <f t="shared" si="1"/>
        <v>23</v>
      </c>
      <c r="S15" s="40">
        <v>273</v>
      </c>
      <c r="T15" s="41">
        <v>271</v>
      </c>
      <c r="U15">
        <v>0</v>
      </c>
      <c r="V15" s="42">
        <v>0</v>
      </c>
      <c r="W15" s="43">
        <f t="shared" si="2"/>
        <v>273</v>
      </c>
      <c r="X15" s="45">
        <f t="shared" si="2"/>
        <v>271</v>
      </c>
    </row>
    <row r="16" spans="2:25" x14ac:dyDescent="0.3">
      <c r="B16" s="30" t="s">
        <v>19</v>
      </c>
      <c r="C16" s="31"/>
      <c r="D16" s="31"/>
      <c r="E16" s="31"/>
      <c r="F16" s="32"/>
      <c r="G16" s="40">
        <v>1</v>
      </c>
      <c r="H16" s="41">
        <v>1</v>
      </c>
      <c r="I16">
        <v>1</v>
      </c>
      <c r="J16" s="42">
        <v>1</v>
      </c>
      <c r="K16" s="43">
        <f t="shared" si="0"/>
        <v>2</v>
      </c>
      <c r="L16" s="44">
        <f t="shared" si="0"/>
        <v>2</v>
      </c>
      <c r="M16" s="40">
        <v>33</v>
      </c>
      <c r="N16" s="41">
        <v>30</v>
      </c>
      <c r="O16">
        <v>10</v>
      </c>
      <c r="P16" s="42">
        <v>11</v>
      </c>
      <c r="Q16" s="43">
        <f t="shared" si="1"/>
        <v>43</v>
      </c>
      <c r="R16" s="44">
        <f t="shared" si="1"/>
        <v>41</v>
      </c>
      <c r="S16" s="40">
        <v>466</v>
      </c>
      <c r="T16" s="41">
        <v>508</v>
      </c>
      <c r="U16">
        <v>105</v>
      </c>
      <c r="V16" s="42">
        <v>80</v>
      </c>
      <c r="W16" s="43">
        <f t="shared" si="2"/>
        <v>571</v>
      </c>
      <c r="X16" s="45">
        <f t="shared" si="2"/>
        <v>588</v>
      </c>
    </row>
    <row r="17" spans="2:24" x14ac:dyDescent="0.3">
      <c r="B17" s="30" t="s">
        <v>20</v>
      </c>
      <c r="C17" s="31"/>
      <c r="D17" s="31"/>
      <c r="E17" s="31"/>
      <c r="F17" s="32"/>
      <c r="G17" s="40">
        <v>0</v>
      </c>
      <c r="H17" s="41">
        <v>0</v>
      </c>
      <c r="I17">
        <v>0</v>
      </c>
      <c r="J17" s="42">
        <v>0</v>
      </c>
      <c r="K17" s="43">
        <f t="shared" si="0"/>
        <v>0</v>
      </c>
      <c r="L17" s="44">
        <f t="shared" si="0"/>
        <v>0</v>
      </c>
      <c r="M17" s="40">
        <v>0</v>
      </c>
      <c r="N17" s="41">
        <v>0</v>
      </c>
      <c r="O17">
        <v>0</v>
      </c>
      <c r="P17" s="42">
        <v>0</v>
      </c>
      <c r="Q17" s="43">
        <f t="shared" si="1"/>
        <v>0</v>
      </c>
      <c r="R17" s="44">
        <f t="shared" si="1"/>
        <v>0</v>
      </c>
      <c r="S17" s="40">
        <v>0</v>
      </c>
      <c r="T17" s="41">
        <v>0</v>
      </c>
      <c r="U17">
        <v>0</v>
      </c>
      <c r="V17" s="42">
        <v>0</v>
      </c>
      <c r="W17" s="43">
        <f t="shared" si="2"/>
        <v>0</v>
      </c>
      <c r="X17" s="45">
        <f t="shared" si="2"/>
        <v>0</v>
      </c>
    </row>
    <row r="18" spans="2:24" x14ac:dyDescent="0.3">
      <c r="B18" s="30" t="s">
        <v>21</v>
      </c>
      <c r="C18" s="31"/>
      <c r="D18" s="31"/>
      <c r="E18" s="31"/>
      <c r="F18" s="32"/>
      <c r="G18" s="40">
        <v>1</v>
      </c>
      <c r="H18" s="41">
        <v>1</v>
      </c>
      <c r="I18">
        <v>0</v>
      </c>
      <c r="J18" s="42">
        <v>0</v>
      </c>
      <c r="K18" s="43">
        <f t="shared" si="0"/>
        <v>1</v>
      </c>
      <c r="L18" s="44">
        <f t="shared" si="0"/>
        <v>1</v>
      </c>
      <c r="M18" s="40">
        <v>13</v>
      </c>
      <c r="N18" s="41">
        <v>16</v>
      </c>
      <c r="O18">
        <v>0</v>
      </c>
      <c r="P18" s="42">
        <v>0</v>
      </c>
      <c r="Q18" s="43">
        <f t="shared" si="1"/>
        <v>13</v>
      </c>
      <c r="R18" s="44">
        <f t="shared" si="1"/>
        <v>16</v>
      </c>
      <c r="S18" s="40">
        <v>165</v>
      </c>
      <c r="T18" s="41">
        <v>166</v>
      </c>
      <c r="U18">
        <v>0</v>
      </c>
      <c r="V18" s="42">
        <v>0</v>
      </c>
      <c r="W18" s="43">
        <f t="shared" si="2"/>
        <v>165</v>
      </c>
      <c r="X18" s="45">
        <f t="shared" si="2"/>
        <v>166</v>
      </c>
    </row>
    <row r="19" spans="2:24" x14ac:dyDescent="0.3">
      <c r="B19" s="30" t="s">
        <v>22</v>
      </c>
      <c r="C19" s="31"/>
      <c r="D19" s="31"/>
      <c r="E19" s="31"/>
      <c r="F19" s="32"/>
      <c r="G19" s="40">
        <v>0</v>
      </c>
      <c r="H19" s="41">
        <v>0</v>
      </c>
      <c r="I19">
        <v>0</v>
      </c>
      <c r="J19" s="42">
        <v>0</v>
      </c>
      <c r="K19" s="43">
        <f t="shared" si="0"/>
        <v>0</v>
      </c>
      <c r="L19" s="44">
        <f t="shared" si="0"/>
        <v>0</v>
      </c>
      <c r="M19" s="40">
        <v>0</v>
      </c>
      <c r="N19" s="41">
        <v>0</v>
      </c>
      <c r="O19">
        <v>0</v>
      </c>
      <c r="P19" s="42">
        <v>0</v>
      </c>
      <c r="Q19" s="43">
        <f t="shared" si="1"/>
        <v>0</v>
      </c>
      <c r="R19" s="44">
        <f t="shared" si="1"/>
        <v>0</v>
      </c>
      <c r="S19" s="40">
        <v>0</v>
      </c>
      <c r="T19" s="41">
        <v>0</v>
      </c>
      <c r="U19">
        <v>0</v>
      </c>
      <c r="V19" s="42">
        <v>0</v>
      </c>
      <c r="W19" s="43">
        <f t="shared" si="2"/>
        <v>0</v>
      </c>
      <c r="X19" s="45">
        <f t="shared" si="2"/>
        <v>0</v>
      </c>
    </row>
    <row r="20" spans="2:24" x14ac:dyDescent="0.3">
      <c r="B20" s="30" t="s">
        <v>23</v>
      </c>
      <c r="C20" s="31"/>
      <c r="D20" s="31"/>
      <c r="E20" s="31"/>
      <c r="F20" s="32"/>
      <c r="G20" s="46" t="s">
        <v>24</v>
      </c>
      <c r="H20" s="47" t="s">
        <v>24</v>
      </c>
      <c r="I20" s="47" t="s">
        <v>24</v>
      </c>
      <c r="J20" s="47" t="s">
        <v>24</v>
      </c>
      <c r="K20" s="43" t="s">
        <v>24</v>
      </c>
      <c r="L20" s="44" t="s">
        <v>24</v>
      </c>
      <c r="M20" s="46" t="s">
        <v>24</v>
      </c>
      <c r="N20" s="47" t="s">
        <v>24</v>
      </c>
      <c r="O20" s="47" t="s">
        <v>24</v>
      </c>
      <c r="P20" s="47" t="s">
        <v>24</v>
      </c>
      <c r="Q20" s="43" t="s">
        <v>24</v>
      </c>
      <c r="R20" s="44" t="s">
        <v>24</v>
      </c>
      <c r="S20" s="46" t="s">
        <v>24</v>
      </c>
      <c r="T20" s="47" t="s">
        <v>24</v>
      </c>
      <c r="U20" s="47" t="s">
        <v>24</v>
      </c>
      <c r="V20" s="47" t="s">
        <v>24</v>
      </c>
      <c r="W20" s="43" t="s">
        <v>24</v>
      </c>
      <c r="X20" s="45" t="s">
        <v>24</v>
      </c>
    </row>
    <row r="21" spans="2:24" ht="15" thickBot="1" x14ac:dyDescent="0.35">
      <c r="B21" s="30" t="s">
        <v>25</v>
      </c>
      <c r="C21" s="31"/>
      <c r="D21" s="31"/>
      <c r="E21" s="31"/>
      <c r="F21" s="32"/>
      <c r="G21" s="46" t="s">
        <v>24</v>
      </c>
      <c r="H21" s="47" t="s">
        <v>24</v>
      </c>
      <c r="I21" s="47" t="s">
        <v>24</v>
      </c>
      <c r="J21" s="47" t="s">
        <v>24</v>
      </c>
      <c r="K21" s="43" t="s">
        <v>24</v>
      </c>
      <c r="L21" s="44" t="s">
        <v>24</v>
      </c>
      <c r="M21" s="46" t="s">
        <v>24</v>
      </c>
      <c r="N21" s="47" t="s">
        <v>24</v>
      </c>
      <c r="O21" s="47" t="s">
        <v>24</v>
      </c>
      <c r="P21" s="47" t="s">
        <v>24</v>
      </c>
      <c r="Q21" s="43" t="s">
        <v>24</v>
      </c>
      <c r="R21" s="44" t="s">
        <v>24</v>
      </c>
      <c r="S21" s="46" t="s">
        <v>24</v>
      </c>
      <c r="T21" s="47" t="s">
        <v>24</v>
      </c>
      <c r="U21" s="47" t="s">
        <v>24</v>
      </c>
      <c r="V21" s="47" t="s">
        <v>24</v>
      </c>
      <c r="W21" s="43" t="s">
        <v>24</v>
      </c>
      <c r="X21" s="45" t="s">
        <v>24</v>
      </c>
    </row>
    <row r="22" spans="2:24" ht="15" thickBot="1" x14ac:dyDescent="0.35">
      <c r="B22" s="48" t="s">
        <v>26</v>
      </c>
      <c r="C22" s="49"/>
      <c r="D22" s="49"/>
      <c r="E22" s="49"/>
      <c r="F22" s="50"/>
      <c r="G22" s="51">
        <f t="shared" ref="G22:X22" si="3">SUM(G8:G21)</f>
        <v>15</v>
      </c>
      <c r="H22" s="52">
        <f t="shared" si="3"/>
        <v>15</v>
      </c>
      <c r="I22" s="53">
        <f t="shared" si="3"/>
        <v>4</v>
      </c>
      <c r="J22" s="54">
        <f t="shared" si="3"/>
        <v>4</v>
      </c>
      <c r="K22" s="55">
        <f t="shared" si="3"/>
        <v>19</v>
      </c>
      <c r="L22" s="55">
        <f t="shared" si="3"/>
        <v>19</v>
      </c>
      <c r="M22" s="51">
        <f t="shared" si="3"/>
        <v>451</v>
      </c>
      <c r="N22" s="52">
        <f t="shared" si="3"/>
        <v>446</v>
      </c>
      <c r="O22" s="53">
        <f t="shared" si="3"/>
        <v>49</v>
      </c>
      <c r="P22" s="54">
        <f t="shared" si="3"/>
        <v>52</v>
      </c>
      <c r="Q22" s="55">
        <f t="shared" si="3"/>
        <v>500</v>
      </c>
      <c r="R22" s="55">
        <f t="shared" si="3"/>
        <v>498</v>
      </c>
      <c r="S22" s="51">
        <f t="shared" si="3"/>
        <v>6519</v>
      </c>
      <c r="T22" s="52">
        <f t="shared" si="3"/>
        <v>6792</v>
      </c>
      <c r="U22" s="53">
        <f t="shared" si="3"/>
        <v>714</v>
      </c>
      <c r="V22" s="54">
        <f t="shared" si="3"/>
        <v>677</v>
      </c>
      <c r="W22" s="55">
        <f t="shared" si="3"/>
        <v>7233</v>
      </c>
      <c r="X22" s="56">
        <f t="shared" si="3"/>
        <v>7469</v>
      </c>
    </row>
    <row r="23" spans="2:24" ht="15" thickTop="1" x14ac:dyDescent="0.3"/>
    <row r="24" spans="2:24" x14ac:dyDescent="0.3">
      <c r="B24" s="57" t="s">
        <v>27</v>
      </c>
      <c r="C24" s="57" t="s">
        <v>28</v>
      </c>
    </row>
    <row r="25" spans="2:24" x14ac:dyDescent="0.3">
      <c r="C25" s="57" t="s">
        <v>29</v>
      </c>
    </row>
  </sheetData>
  <sheetProtection algorithmName="SHA-512" hashValue="U+UknxCxk3fNfSckWy1N191XoGU/kQq99id5v1housVwX+XXmH8vaG45fq+0ywZsMbZmPL1/SPsQu1B+CNNTsA==" saltValue="cGasK966Vnc5Jyzeamsj3w==" spinCount="100000" sheet="1" formatCells="0" formatColumns="0" formatRows="0" insertColumns="0" insertRows="0" insertHyperlinks="0" deleteColumns="0" deleteRows="0" sort="0" autoFilter="0" pivotTables="0"/>
  <mergeCells count="31">
    <mergeCell ref="B20:F20"/>
    <mergeCell ref="B21:F21"/>
    <mergeCell ref="B22:F22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O5:P5"/>
    <mergeCell ref="Q5:R5"/>
    <mergeCell ref="S5:T5"/>
    <mergeCell ref="U5:V5"/>
    <mergeCell ref="W5:X5"/>
    <mergeCell ref="B7:F7"/>
    <mergeCell ref="D2:W2"/>
    <mergeCell ref="E3:S3"/>
    <mergeCell ref="B4:F6"/>
    <mergeCell ref="G4:L4"/>
    <mergeCell ref="M4:R4"/>
    <mergeCell ref="S4:X4"/>
    <mergeCell ref="G5:H5"/>
    <mergeCell ref="I5:J5"/>
    <mergeCell ref="K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2025-10-15T01:48:39Z</dcterms:created>
  <dcterms:modified xsi:type="dcterms:W3CDTF">2025-10-15T01:48:40Z</dcterms:modified>
</cp:coreProperties>
</file>