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8DBE608-8814-4824-9C54-99F0D5E32B3E}" xr6:coauthVersionLast="47" xr6:coauthVersionMax="47" xr10:uidLastSave="{00000000-0000-0000-0000-000000000000}"/>
  <bookViews>
    <workbookView xWindow="0" yWindow="0" windowWidth="11520" windowHeight="12360" xr2:uid="{66625614-DB41-4800-A102-E47D85BC5A4D}"/>
  </bookViews>
  <sheets>
    <sheet name="Tabel 1" sheetId="1" r:id="rId1"/>
  </sheets>
  <definedNames>
    <definedName name="_xlnm.Print_Area" localSheetId="0">'Tabel 1'!$B$1:$F$36</definedName>
    <definedName name="_xlnm.Print_Titles" localSheetId="0">'Tabel 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8" i="1"/>
  <c r="G33" i="1"/>
  <c r="G32" i="1"/>
  <c r="G30" i="1"/>
  <c r="G28" i="1"/>
  <c r="G26" i="1"/>
  <c r="G24" i="1"/>
  <c r="G23" i="1"/>
  <c r="G22" i="1"/>
  <c r="G21" i="1"/>
  <c r="G19" i="1"/>
  <c r="G15" i="1"/>
  <c r="G13" i="1"/>
  <c r="G12" i="1"/>
  <c r="G11" i="1"/>
  <c r="G10" i="1"/>
  <c r="E17" i="1"/>
  <c r="G17" i="1" s="1"/>
</calcChain>
</file>

<file path=xl/sharedStrings.xml><?xml version="1.0" encoding="utf-8"?>
<sst xmlns="http://schemas.openxmlformats.org/spreadsheetml/2006/main" count="25" uniqueCount="25">
  <si>
    <t>URAIAN</t>
  </si>
  <si>
    <t xml:space="preserve">PENDAPATAN DAERAH </t>
  </si>
  <si>
    <t>PENDAPATAN ASLI DAERAH (PAD)</t>
  </si>
  <si>
    <t xml:space="preserve">PAJAK DAERAH </t>
  </si>
  <si>
    <t xml:space="preserve">RETRIBUSI DAERAH </t>
  </si>
  <si>
    <t xml:space="preserve">HASIL PENGELOLAAN KEKAYAAN DAERAH YANG DIPISAHKAN </t>
  </si>
  <si>
    <t xml:space="preserve">LAIN-LAIN PAD YANG SAH </t>
  </si>
  <si>
    <t>PENDAPATAN TRANSFER</t>
  </si>
  <si>
    <t xml:space="preserve">PENDAPATAN TRANSFER PEMERINTAH PUSAT </t>
  </si>
  <si>
    <t>Dana Perimbangan</t>
  </si>
  <si>
    <t>Dana Transfer Umum-Dana Bagi Hasil (DBH)</t>
  </si>
  <si>
    <t>Dana Transfer Umum-Dana Alokasi Umum (DAU)</t>
  </si>
  <si>
    <t>Dana Transfer Khusus-Dana Alokasi Khusus (DAK) Fisik</t>
  </si>
  <si>
    <t>Dana Transfer Khusus-Dana Alokasi Khusus (DAK) Non Fisik</t>
  </si>
  <si>
    <t>Dana Desa</t>
  </si>
  <si>
    <t>Insentif Fiskal</t>
  </si>
  <si>
    <t xml:space="preserve">PENDAPATAN TRANSFER ANTAR DAERAH </t>
  </si>
  <si>
    <t>Pendapatan Bagi Hasil</t>
  </si>
  <si>
    <t>LAIN-LAIN PENDAPATAN DAERAH YANG SAH</t>
  </si>
  <si>
    <t>%</t>
  </si>
  <si>
    <t>TARGET PENDAPATAN</t>
  </si>
  <si>
    <t>REALISASI UNAUDITED</t>
  </si>
  <si>
    <t>Bantuan Keuangan Khusus dari Pemerintah 
Provinsi</t>
  </si>
  <si>
    <t>Tabel</t>
  </si>
  <si>
    <t>Target dan Realisasi Pendapatan Pemerintah Kabupaten Karimun Menurut Jenis Pendapatan (rupiah),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</si>
</sst>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</cellStyleXfs>
  <cellXfs count="79">
    <xf numFmtId="0" fontId="0" fillId="0" borderId="0" xfId="0"/>
    <xf numFmtId="0" fontId="4" fillId="0" borderId="0" xfId="3" applyFont="1"/>
    <xf numFmtId="164" fontId="4" fillId="0" borderId="0" xfId="4" applyNumberFormat="1" applyFont="1" applyFill="1"/>
    <xf numFmtId="43" fontId="4" fillId="0" borderId="0" xfId="3" applyNumberFormat="1" applyFont="1" applyAlignment="1">
      <alignment vertical="center" wrapText="1"/>
    </xf>
    <xf numFmtId="165" fontId="5" fillId="0" borderId="0" xfId="3" applyNumberFormat="1" applyFont="1"/>
    <xf numFmtId="0" fontId="3" fillId="0" borderId="0" xfId="3" applyFont="1"/>
    <xf numFmtId="0" fontId="4" fillId="0" borderId="0" xfId="3" applyFont="1" applyAlignment="1">
      <alignment wrapText="1"/>
    </xf>
    <xf numFmtId="165" fontId="3" fillId="0" borderId="3" xfId="5" applyFont="1" applyFill="1" applyBorder="1" applyAlignment="1">
      <alignment horizontal="center" vertical="center" wrapText="1"/>
    </xf>
    <xf numFmtId="0" fontId="3" fillId="0" borderId="0" xfId="3" applyFont="1" applyAlignment="1">
      <alignment wrapText="1"/>
    </xf>
    <xf numFmtId="43" fontId="3" fillId="0" borderId="1" xfId="1" applyFont="1" applyBorder="1" applyAlignment="1">
      <alignment vertical="center"/>
    </xf>
    <xf numFmtId="43" fontId="4" fillId="0" borderId="0" xfId="1" applyFont="1"/>
    <xf numFmtId="43" fontId="3" fillId="0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top" wrapText="1"/>
    </xf>
    <xf numFmtId="43" fontId="4" fillId="0" borderId="2" xfId="1" applyFont="1" applyBorder="1" applyAlignment="1">
      <alignment vertical="center"/>
    </xf>
    <xf numFmtId="0" fontId="3" fillId="0" borderId="3" xfId="3" applyFont="1" applyBorder="1"/>
    <xf numFmtId="43" fontId="3" fillId="0" borderId="2" xfId="1" applyFont="1" applyFill="1" applyBorder="1" applyAlignment="1">
      <alignment vertical="center"/>
    </xf>
    <xf numFmtId="0" fontId="4" fillId="0" borderId="3" xfId="3" applyFont="1" applyBorder="1" applyAlignment="1">
      <alignment wrapText="1"/>
    </xf>
    <xf numFmtId="0" fontId="4" fillId="0" borderId="5" xfId="3" applyFont="1" applyBorder="1" applyAlignment="1">
      <alignment wrapText="1"/>
    </xf>
    <xf numFmtId="43" fontId="4" fillId="0" borderId="2" xfId="1" applyFont="1" applyFill="1" applyBorder="1" applyAlignment="1">
      <alignment vertical="center"/>
    </xf>
    <xf numFmtId="43" fontId="3" fillId="0" borderId="2" xfId="1" applyFont="1" applyFill="1" applyBorder="1"/>
    <xf numFmtId="43" fontId="4" fillId="0" borderId="2" xfId="1" applyFont="1" applyFill="1" applyBorder="1"/>
    <xf numFmtId="43" fontId="6" fillId="0" borderId="2" xfId="1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left" vertical="top"/>
    </xf>
    <xf numFmtId="0" fontId="4" fillId="0" borderId="4" xfId="3" applyFont="1" applyBorder="1"/>
    <xf numFmtId="43" fontId="3" fillId="0" borderId="2" xfId="1" applyFont="1" applyBorder="1"/>
    <xf numFmtId="43" fontId="4" fillId="0" borderId="2" xfId="1" applyFont="1" applyBorder="1"/>
    <xf numFmtId="0" fontId="4" fillId="0" borderId="2" xfId="3" applyFont="1" applyBorder="1"/>
    <xf numFmtId="0" fontId="6" fillId="2" borderId="5" xfId="3" applyFont="1" applyFill="1" applyBorder="1" applyAlignment="1">
      <alignment horizontal="left" vertical="top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1" applyFont="1" applyFill="1" applyBorder="1"/>
    <xf numFmtId="0" fontId="3" fillId="2" borderId="3" xfId="3" applyFont="1" applyFill="1" applyBorder="1"/>
    <xf numFmtId="165" fontId="4" fillId="0" borderId="3" xfId="5" applyFont="1" applyFill="1" applyBorder="1" applyAlignment="1">
      <alignment horizontal="center" vertical="center" wrapText="1"/>
    </xf>
    <xf numFmtId="166" fontId="3" fillId="2" borderId="3" xfId="3" applyNumberFormat="1" applyFont="1" applyFill="1" applyBorder="1" applyAlignment="1">
      <alignment vertical="center" wrapText="1"/>
    </xf>
    <xf numFmtId="0" fontId="4" fillId="0" borderId="3" xfId="3" applyFont="1" applyBorder="1" applyAlignment="1">
      <alignment vertical="center"/>
    </xf>
    <xf numFmtId="165" fontId="3" fillId="0" borderId="3" xfId="3" applyNumberFormat="1" applyFont="1" applyBorder="1" applyAlignment="1">
      <alignment vertical="center"/>
    </xf>
    <xf numFmtId="166" fontId="3" fillId="0" borderId="3" xfId="3" applyNumberFormat="1" applyFont="1" applyBorder="1" applyAlignment="1">
      <alignment vertical="center"/>
    </xf>
    <xf numFmtId="166" fontId="4" fillId="0" borderId="3" xfId="3" applyNumberFormat="1" applyFont="1" applyBorder="1" applyAlignment="1">
      <alignment vertical="center"/>
    </xf>
    <xf numFmtId="165" fontId="3" fillId="2" borderId="3" xfId="3" applyNumberFormat="1" applyFont="1" applyFill="1" applyBorder="1"/>
    <xf numFmtId="43" fontId="4" fillId="0" borderId="3" xfId="1" applyFont="1" applyFill="1" applyBorder="1"/>
    <xf numFmtId="165" fontId="3" fillId="0" borderId="3" xfId="3" applyNumberFormat="1" applyFont="1" applyBorder="1"/>
    <xf numFmtId="166" fontId="3" fillId="0" borderId="3" xfId="3" applyNumberFormat="1" applyFont="1" applyBorder="1"/>
    <xf numFmtId="41" fontId="3" fillId="0" borderId="3" xfId="3" applyNumberFormat="1" applyFont="1" applyBorder="1"/>
    <xf numFmtId="0" fontId="3" fillId="0" borderId="2" xfId="3" applyFont="1" applyBorder="1" applyAlignment="1">
      <alignment horizontal="center" vertical="center"/>
    </xf>
    <xf numFmtId="0" fontId="3" fillId="0" borderId="2" xfId="3" applyFont="1" applyBorder="1"/>
    <xf numFmtId="10" fontId="3" fillId="0" borderId="2" xfId="2" applyNumberFormat="1" applyFont="1" applyFill="1" applyBorder="1"/>
    <xf numFmtId="10" fontId="3" fillId="2" borderId="2" xfId="2" applyNumberFormat="1" applyFont="1" applyFill="1" applyBorder="1"/>
    <xf numFmtId="0" fontId="3" fillId="0" borderId="0" xfId="3" applyFont="1" applyAlignment="1">
      <alignment horizontal="center" vertical="center"/>
    </xf>
    <xf numFmtId="0" fontId="3" fillId="0" borderId="4" xfId="3" applyFont="1" applyBorder="1"/>
    <xf numFmtId="0" fontId="4" fillId="0" borderId="4" xfId="3" applyFont="1" applyBorder="1" applyAlignment="1">
      <alignment wrapText="1"/>
    </xf>
    <xf numFmtId="0" fontId="3" fillId="2" borderId="4" xfId="3" applyFont="1" applyFill="1" applyBorder="1"/>
    <xf numFmtId="0" fontId="6" fillId="0" borderId="3" xfId="3" applyFont="1" applyBorder="1" applyAlignment="1">
      <alignment horizontal="center" vertical="top" wrapText="1"/>
    </xf>
    <xf numFmtId="0" fontId="6" fillId="0" borderId="4" xfId="3" applyFont="1" applyBorder="1" applyAlignment="1">
      <alignment horizontal="center" vertical="top" wrapText="1"/>
    </xf>
    <xf numFmtId="0" fontId="6" fillId="0" borderId="5" xfId="3" applyFont="1" applyBorder="1" applyAlignment="1">
      <alignment horizontal="center" vertical="top" wrapText="1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4" xfId="3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left" vertical="top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</cellXfs>
  <cellStyles count="9">
    <cellStyle name="Comma" xfId="1" builtinId="3"/>
    <cellStyle name="Comma [0] 2" xfId="4" xr:uid="{26220963-4F98-4DEE-99F7-248BBB796A63}"/>
    <cellStyle name="Comma 3" xfId="5" xr:uid="{0AE47112-AAEE-40AD-8EF0-1CA4827DED8D}"/>
    <cellStyle name="Normal" xfId="0" builtinId="0"/>
    <cellStyle name="Normal 2" xfId="6" xr:uid="{44953E40-5F63-4BA8-8AAC-6CB157ACD65A}"/>
    <cellStyle name="Normal 3" xfId="3" xr:uid="{87498E38-78E0-4AFC-8143-9440FFAB9B71}"/>
    <cellStyle name="Normal 3 2" xfId="8" xr:uid="{C1D2DEF5-9653-4F37-8869-62C05E26C4B3}"/>
    <cellStyle name="Normal 4 2" xfId="7" xr:uid="{BC9F223B-9C2E-4E71-82C2-5AF566A7F36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4A56-6111-4DF4-BD7D-BDB622964832}">
  <dimension ref="B1:G37"/>
  <sheetViews>
    <sheetView tabSelected="1" topLeftCell="B1" zoomScale="80" zoomScaleNormal="80" zoomScaleSheetLayoutView="86" workbookViewId="0">
      <pane ySplit="4" topLeftCell="A5" activePane="bottomLeft" state="frozen"/>
      <selection activeCell="C1" sqref="C1"/>
      <selection pane="bottomLeft" activeCell="F21" sqref="F21"/>
    </sheetView>
  </sheetViews>
  <sheetFormatPr defaultColWidth="9.109375" defaultRowHeight="13.2" x14ac:dyDescent="0.25"/>
  <cols>
    <col min="1" max="1" width="4.44140625" style="1" customWidth="1"/>
    <col min="2" max="2" width="6.44140625" style="6" customWidth="1"/>
    <col min="3" max="3" width="5.44140625" style="6" customWidth="1"/>
    <col min="4" max="4" width="63.6640625" style="6" customWidth="1"/>
    <col min="5" max="5" width="21.88671875" style="10" customWidth="1"/>
    <col min="6" max="6" width="21.88671875" style="1" customWidth="1"/>
    <col min="7" max="7" width="14.109375" style="1" customWidth="1"/>
    <col min="8" max="16384" width="9.109375" style="1"/>
  </cols>
  <sheetData>
    <row r="1" spans="2:7" ht="31.5" customHeight="1" thickBot="1" x14ac:dyDescent="0.3">
      <c r="B1" s="78"/>
      <c r="C1" s="78"/>
      <c r="D1" s="78"/>
      <c r="E1" s="78"/>
      <c r="F1" s="78"/>
      <c r="G1" s="78"/>
    </row>
    <row r="2" spans="2:7" ht="31.5" customHeight="1" thickBot="1" x14ac:dyDescent="0.3">
      <c r="B2" s="47" t="s">
        <v>23</v>
      </c>
      <c r="C2" s="47">
        <v>1</v>
      </c>
      <c r="D2" s="57" t="s">
        <v>24</v>
      </c>
      <c r="E2" s="58"/>
      <c r="F2" s="59"/>
      <c r="G2" s="47"/>
    </row>
    <row r="3" spans="2:7" x14ac:dyDescent="0.25">
      <c r="B3" s="3"/>
      <c r="C3" s="3"/>
      <c r="D3" s="3"/>
      <c r="E3" s="9"/>
      <c r="F3" s="4"/>
    </row>
    <row r="4" spans="2:7" s="5" customFormat="1" ht="30.75" customHeight="1" x14ac:dyDescent="0.25">
      <c r="B4" s="60" t="s">
        <v>0</v>
      </c>
      <c r="C4" s="61"/>
      <c r="D4" s="62"/>
      <c r="E4" s="11" t="s">
        <v>20</v>
      </c>
      <c r="F4" s="7" t="s">
        <v>21</v>
      </c>
      <c r="G4" s="43" t="s">
        <v>19</v>
      </c>
    </row>
    <row r="5" spans="2:7" s="5" customFormat="1" x14ac:dyDescent="0.25">
      <c r="B5" s="60"/>
      <c r="C5" s="61"/>
      <c r="D5" s="62"/>
      <c r="E5" s="11"/>
      <c r="F5" s="7"/>
      <c r="G5" s="44"/>
    </row>
    <row r="6" spans="2:7" s="5" customFormat="1" ht="12.75" customHeight="1" x14ac:dyDescent="0.25">
      <c r="B6" s="75" t="s">
        <v>1</v>
      </c>
      <c r="C6" s="76"/>
      <c r="D6" s="77"/>
      <c r="E6" s="11">
        <v>1413231543789</v>
      </c>
      <c r="F6" s="7">
        <v>1315974892086.97</v>
      </c>
      <c r="G6" s="45">
        <f>F6/E6*100%</f>
        <v>0.93118137496331543</v>
      </c>
    </row>
    <row r="7" spans="2:7" x14ac:dyDescent="0.25">
      <c r="B7" s="63"/>
      <c r="C7" s="64"/>
      <c r="D7" s="65"/>
      <c r="E7" s="12"/>
      <c r="F7" s="32"/>
      <c r="G7" s="27"/>
    </row>
    <row r="8" spans="2:7" s="8" customFormat="1" ht="13.5" customHeight="1" x14ac:dyDescent="0.25">
      <c r="B8" s="72" t="s">
        <v>2</v>
      </c>
      <c r="C8" s="73"/>
      <c r="D8" s="74"/>
      <c r="E8" s="29">
        <v>403112004485</v>
      </c>
      <c r="F8" s="33">
        <v>372688675539.96997</v>
      </c>
      <c r="G8" s="46">
        <f>F8/E8*100%</f>
        <v>0.92452884407672831</v>
      </c>
    </row>
    <row r="9" spans="2:7" x14ac:dyDescent="0.25">
      <c r="B9" s="63"/>
      <c r="C9" s="64"/>
      <c r="D9" s="65"/>
      <c r="E9" s="14"/>
      <c r="F9" s="34"/>
      <c r="G9" s="27"/>
    </row>
    <row r="10" spans="2:7" s="5" customFormat="1" ht="12.75" customHeight="1" x14ac:dyDescent="0.25">
      <c r="B10" s="15"/>
      <c r="C10" s="48"/>
      <c r="D10" s="13" t="s">
        <v>3</v>
      </c>
      <c r="E10" s="16">
        <v>256592615992</v>
      </c>
      <c r="F10" s="35">
        <v>271348014857.95001</v>
      </c>
      <c r="G10" s="45">
        <f>F10/E10*100%</f>
        <v>1.0575051577727788</v>
      </c>
    </row>
    <row r="11" spans="2:7" s="5" customFormat="1" ht="12.75" customHeight="1" x14ac:dyDescent="0.25">
      <c r="B11" s="15"/>
      <c r="C11" s="48"/>
      <c r="D11" s="13" t="s">
        <v>4</v>
      </c>
      <c r="E11" s="16">
        <v>99465071779</v>
      </c>
      <c r="F11" s="36">
        <v>92535490214.229996</v>
      </c>
      <c r="G11" s="45">
        <f>F11/E11*100%</f>
        <v>0.93033150792705666</v>
      </c>
    </row>
    <row r="12" spans="2:7" s="5" customFormat="1" ht="12.75" customHeight="1" x14ac:dyDescent="0.25">
      <c r="B12" s="15"/>
      <c r="C12" s="48"/>
      <c r="D12" s="13" t="s">
        <v>5</v>
      </c>
      <c r="E12" s="16">
        <v>3997964933</v>
      </c>
      <c r="F12" s="36">
        <v>3086978412</v>
      </c>
      <c r="G12" s="45">
        <f>F12/E12*100%</f>
        <v>0.77213744085633784</v>
      </c>
    </row>
    <row r="13" spans="2:7" s="5" customFormat="1" ht="12.75" customHeight="1" x14ac:dyDescent="0.25">
      <c r="B13" s="15"/>
      <c r="C13" s="48"/>
      <c r="D13" s="13" t="s">
        <v>6</v>
      </c>
      <c r="E13" s="16">
        <v>43056351781</v>
      </c>
      <c r="F13" s="36">
        <v>5726572005.79</v>
      </c>
      <c r="G13" s="45">
        <f>F13/E13*100%</f>
        <v>0.13300179343845461</v>
      </c>
    </row>
    <row r="14" spans="2:7" x14ac:dyDescent="0.25">
      <c r="B14" s="17"/>
      <c r="C14" s="49"/>
      <c r="D14" s="18"/>
      <c r="E14" s="19"/>
      <c r="F14" s="37"/>
      <c r="G14" s="45"/>
    </row>
    <row r="15" spans="2:7" s="5" customFormat="1" ht="12.75" customHeight="1" x14ac:dyDescent="0.25">
      <c r="B15" s="72" t="s">
        <v>7</v>
      </c>
      <c r="C15" s="73"/>
      <c r="D15" s="74"/>
      <c r="E15" s="30">
        <v>1010119539304</v>
      </c>
      <c r="F15" s="38">
        <v>943277836597</v>
      </c>
      <c r="G15" s="46">
        <f>F15/E15*100%</f>
        <v>0.93382792817466365</v>
      </c>
    </row>
    <row r="16" spans="2:7" x14ac:dyDescent="0.25">
      <c r="B16" s="66"/>
      <c r="C16" s="67"/>
      <c r="D16" s="68"/>
      <c r="E16" s="21"/>
      <c r="F16" s="39"/>
      <c r="G16" s="45"/>
    </row>
    <row r="17" spans="2:7" s="5" customFormat="1" ht="12.75" customHeight="1" x14ac:dyDescent="0.25">
      <c r="B17" s="69" t="s">
        <v>8</v>
      </c>
      <c r="C17" s="70"/>
      <c r="D17" s="71"/>
      <c r="E17" s="22">
        <f>E19+E26+E28</f>
        <v>899465312999</v>
      </c>
      <c r="F17" s="40">
        <v>866463423421</v>
      </c>
      <c r="G17" s="45">
        <f>F17/E17*100%</f>
        <v>0.96330943606044683</v>
      </c>
    </row>
    <row r="18" spans="2:7" x14ac:dyDescent="0.25">
      <c r="B18" s="66"/>
      <c r="C18" s="67"/>
      <c r="D18" s="68"/>
      <c r="E18" s="21"/>
      <c r="F18" s="37"/>
      <c r="G18" s="45"/>
    </row>
    <row r="19" spans="2:7" s="5" customFormat="1" ht="12.75" customHeight="1" x14ac:dyDescent="0.25">
      <c r="B19" s="69" t="s">
        <v>9</v>
      </c>
      <c r="C19" s="70"/>
      <c r="D19" s="71"/>
      <c r="E19" s="20">
        <v>840547495999</v>
      </c>
      <c r="F19" s="40">
        <v>807545606421</v>
      </c>
      <c r="G19" s="45">
        <f>F19/E19*100%</f>
        <v>0.96073762668369278</v>
      </c>
    </row>
    <row r="20" spans="2:7" x14ac:dyDescent="0.25">
      <c r="B20" s="54"/>
      <c r="C20" s="55"/>
      <c r="D20" s="56"/>
      <c r="E20" s="21"/>
      <c r="F20" s="37"/>
      <c r="G20" s="45"/>
    </row>
    <row r="21" spans="2:7" s="5" customFormat="1" x14ac:dyDescent="0.25">
      <c r="B21" s="15"/>
      <c r="C21" s="48"/>
      <c r="D21" s="13" t="s">
        <v>10</v>
      </c>
      <c r="E21" s="20">
        <v>154901045999</v>
      </c>
      <c r="F21" s="41">
        <v>153600402410</v>
      </c>
      <c r="G21" s="45">
        <f>F21/E21*100%</f>
        <v>0.9916033905348296</v>
      </c>
    </row>
    <row r="22" spans="2:7" s="5" customFormat="1" x14ac:dyDescent="0.25">
      <c r="B22" s="15"/>
      <c r="C22" s="48"/>
      <c r="D22" s="13" t="s">
        <v>11</v>
      </c>
      <c r="E22" s="20">
        <v>465680463000</v>
      </c>
      <c r="F22" s="36">
        <v>445953309736</v>
      </c>
      <c r="G22" s="45">
        <f>F22/E22*100%</f>
        <v>0.95763800538911592</v>
      </c>
    </row>
    <row r="23" spans="2:7" s="5" customFormat="1" x14ac:dyDescent="0.25">
      <c r="B23" s="15"/>
      <c r="C23" s="48"/>
      <c r="D23" s="13" t="s">
        <v>12</v>
      </c>
      <c r="E23" s="20">
        <v>87307874000</v>
      </c>
      <c r="F23" s="41">
        <v>83656032600</v>
      </c>
      <c r="G23" s="45">
        <f>F23/E23*100%</f>
        <v>0.95817282871874765</v>
      </c>
    </row>
    <row r="24" spans="2:7" s="5" customFormat="1" x14ac:dyDescent="0.25">
      <c r="B24" s="15"/>
      <c r="C24" s="48"/>
      <c r="D24" s="13" t="s">
        <v>13</v>
      </c>
      <c r="E24" s="20">
        <v>132658113000</v>
      </c>
      <c r="F24" s="41">
        <v>124335861675</v>
      </c>
      <c r="G24" s="45">
        <f>F24/E24*100%</f>
        <v>0.93726541757005088</v>
      </c>
    </row>
    <row r="25" spans="2:7" x14ac:dyDescent="0.25">
      <c r="B25" s="54"/>
      <c r="C25" s="55"/>
      <c r="D25" s="56"/>
      <c r="E25" s="23"/>
      <c r="F25" s="37"/>
      <c r="G25" s="45"/>
    </row>
    <row r="26" spans="2:7" s="5" customFormat="1" ht="12.75" customHeight="1" x14ac:dyDescent="0.25">
      <c r="B26" s="69" t="s">
        <v>14</v>
      </c>
      <c r="C26" s="70"/>
      <c r="D26" s="71"/>
      <c r="E26" s="20">
        <v>36447836000</v>
      </c>
      <c r="F26" s="41">
        <v>36447836000</v>
      </c>
      <c r="G26" s="45">
        <f>F26/E26*100%</f>
        <v>1</v>
      </c>
    </row>
    <row r="27" spans="2:7" x14ac:dyDescent="0.25">
      <c r="B27" s="54"/>
      <c r="C27" s="55"/>
      <c r="D27" s="56"/>
      <c r="E27" s="21"/>
      <c r="F27" s="37"/>
      <c r="G27" s="45"/>
    </row>
    <row r="28" spans="2:7" s="5" customFormat="1" ht="12.75" customHeight="1" x14ac:dyDescent="0.25">
      <c r="B28" s="69" t="s">
        <v>15</v>
      </c>
      <c r="C28" s="70"/>
      <c r="D28" s="71"/>
      <c r="E28" s="20">
        <v>22469981000</v>
      </c>
      <c r="F28" s="41">
        <v>22469981000</v>
      </c>
      <c r="G28" s="45">
        <f>F28/E28*100%</f>
        <v>1</v>
      </c>
    </row>
    <row r="29" spans="2:7" x14ac:dyDescent="0.25">
      <c r="B29" s="54"/>
      <c r="C29" s="55"/>
      <c r="D29" s="56"/>
      <c r="E29" s="21"/>
      <c r="F29" s="24"/>
      <c r="G29" s="45"/>
    </row>
    <row r="30" spans="2:7" s="5" customFormat="1" ht="12.75" customHeight="1" x14ac:dyDescent="0.25">
      <c r="B30" s="69" t="s">
        <v>16</v>
      </c>
      <c r="C30" s="70"/>
      <c r="D30" s="71"/>
      <c r="E30" s="25">
        <v>110654226305</v>
      </c>
      <c r="F30" s="41">
        <v>76814413176</v>
      </c>
      <c r="G30" s="45">
        <f>F30/E30*100%</f>
        <v>0.69418417841785662</v>
      </c>
    </row>
    <row r="31" spans="2:7" s="5" customFormat="1" ht="12.75" customHeight="1" x14ac:dyDescent="0.25">
      <c r="B31" s="51"/>
      <c r="C31" s="52"/>
      <c r="D31" s="53"/>
      <c r="E31" s="25"/>
      <c r="F31" s="41"/>
      <c r="G31" s="45"/>
    </row>
    <row r="32" spans="2:7" s="5" customFormat="1" x14ac:dyDescent="0.25">
      <c r="B32" s="15"/>
      <c r="C32" s="48"/>
      <c r="D32" s="13" t="s">
        <v>17</v>
      </c>
      <c r="E32" s="25">
        <v>108896726305</v>
      </c>
      <c r="F32" s="41">
        <v>76814413176</v>
      </c>
      <c r="G32" s="45">
        <f>F32/E32*100%</f>
        <v>0.70538771717394655</v>
      </c>
    </row>
    <row r="33" spans="2:7" s="5" customFormat="1" ht="26.4" x14ac:dyDescent="0.25">
      <c r="B33" s="15"/>
      <c r="C33" s="48"/>
      <c r="D33" s="13" t="s">
        <v>22</v>
      </c>
      <c r="E33" s="25">
        <v>1757500000</v>
      </c>
      <c r="F33" s="42">
        <v>0</v>
      </c>
      <c r="G33" s="45">
        <f>F33/E33*100%</f>
        <v>0</v>
      </c>
    </row>
    <row r="34" spans="2:7" x14ac:dyDescent="0.25">
      <c r="B34" s="54"/>
      <c r="C34" s="55"/>
      <c r="D34" s="56"/>
      <c r="E34" s="26"/>
      <c r="F34" s="37"/>
      <c r="G34" s="45"/>
    </row>
    <row r="35" spans="2:7" s="5" customFormat="1" x14ac:dyDescent="0.25">
      <c r="B35" s="31"/>
      <c r="C35" s="50"/>
      <c r="D35" s="28" t="s">
        <v>18</v>
      </c>
      <c r="E35" s="30">
        <v>0</v>
      </c>
      <c r="F35" s="38">
        <v>0</v>
      </c>
      <c r="G35" s="46">
        <v>0</v>
      </c>
    </row>
    <row r="36" spans="2:7" x14ac:dyDescent="0.25">
      <c r="B36" s="54"/>
      <c r="C36" s="55"/>
      <c r="D36" s="56"/>
      <c r="E36" s="26"/>
      <c r="F36" s="37"/>
      <c r="G36" s="27"/>
    </row>
    <row r="37" spans="2:7" s="2" customFormat="1" x14ac:dyDescent="0.25">
      <c r="B37" s="6"/>
      <c r="C37" s="6"/>
      <c r="D37" s="6"/>
      <c r="E37" s="10"/>
      <c r="F37" s="1"/>
    </row>
  </sheetData>
  <mergeCells count="23">
    <mergeCell ref="B29:D29"/>
    <mergeCell ref="B1:G1"/>
    <mergeCell ref="B17:D17"/>
    <mergeCell ref="B18:D18"/>
    <mergeCell ref="B20:D20"/>
    <mergeCell ref="B25:D25"/>
    <mergeCell ref="B27:D27"/>
    <mergeCell ref="B31:D31"/>
    <mergeCell ref="B34:D34"/>
    <mergeCell ref="B36:D36"/>
    <mergeCell ref="D2:F2"/>
    <mergeCell ref="B4:D4"/>
    <mergeCell ref="B5:D5"/>
    <mergeCell ref="B7:D7"/>
    <mergeCell ref="B9:D9"/>
    <mergeCell ref="B16:D16"/>
    <mergeCell ref="B28:D28"/>
    <mergeCell ref="B30:D30"/>
    <mergeCell ref="B8:D8"/>
    <mergeCell ref="B6:D6"/>
    <mergeCell ref="B15:D15"/>
    <mergeCell ref="B26:D26"/>
    <mergeCell ref="B19:D19"/>
  </mergeCells>
  <printOptions horizontalCentered="1"/>
  <pageMargins left="1.1023622047244095" right="0.31496062992125984" top="0.74803149606299213" bottom="0.74803149606299213" header="0.31496062992125984" footer="0.31496062992125984"/>
  <pageSetup paperSize="5" scale="4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1</vt:lpstr>
      <vt:lpstr>'Tabel 1'!Print_Area</vt:lpstr>
      <vt:lpstr>'Tabel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BPKADKARIMUN 9</dc:creator>
  <cp:lastModifiedBy>Muhammad Hadi Khairullah</cp:lastModifiedBy>
  <dcterms:created xsi:type="dcterms:W3CDTF">2025-02-17T07:45:11Z</dcterms:created>
  <dcterms:modified xsi:type="dcterms:W3CDTF">2025-10-20T00:47:34Z</dcterms:modified>
</cp:coreProperties>
</file>